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3"/>
  <workbookPr filterPrivacy="1" codeName="ThisWorkbook"/>
  <xr:revisionPtr revIDLastSave="0" documentId="13_ncr:1_{7AE236EB-C742-423E-A969-16DAA447B071}" xr6:coauthVersionLast="36" xr6:coauthVersionMax="47" xr10:uidLastSave="{00000000-0000-0000-0000-000000000000}"/>
  <bookViews>
    <workbookView xWindow="0" yWindow="0" windowWidth="28800" windowHeight="18000" activeTab="1" xr2:uid="{00000000-000D-0000-FFFF-FFFF00000000}"/>
  </bookViews>
  <sheets>
    <sheet name="Frais" sheetId="3" r:id="rId1"/>
    <sheet name="Biscuit en projet" sheetId="1" r:id="rId2"/>
  </sheets>
  <definedNames>
    <definedName name="Date_relevé" localSheetId="0">Frais!$E$10</definedName>
    <definedName name="Date_relevé">'Biscuit en projet'!$E$10</definedName>
    <definedName name="_xlnm.Print_Titles" localSheetId="1">'Biscuit en projet'!$13:$13</definedName>
    <definedName name="_xlnm.Print_Titles" localSheetId="0">Frais!$13:$13</definedName>
    <definedName name="LigneTitreRégion1..G4" localSheetId="0">Frais!$G$3</definedName>
    <definedName name="LigneTitreRégion1..G4">'Biscuit en projet'!$H$3</definedName>
    <definedName name="LigneTitreRégion2..C8" localSheetId="0">Frais!#REF!</definedName>
    <definedName name="LigneTitreRégion2..C8">'Biscuit en projet'!#REF!</definedName>
    <definedName name="Montant_versement" localSheetId="0">Frais!#REF!</definedName>
    <definedName name="Montant_versement">'Biscuit en projet'!#REF!</definedName>
    <definedName name="Nom_client" localSheetId="0">Frais!#REF!</definedName>
    <definedName name="Nom_client">'Biscuit en projet'!#REF!</definedName>
    <definedName name="Numéro_relevé" localSheetId="0">Frais!$E$9</definedName>
    <definedName name="Numéro_relevé">'Biscuit en projet'!$E$9</definedName>
    <definedName name="Réf_client" localSheetId="0">Frais!$E$11</definedName>
    <definedName name="Réf_client">'Biscuit en projet'!$E$11</definedName>
    <definedName name="Titre1" localSheetId="0">Facture2[[#Headers],[code]]</definedName>
    <definedName name="Titre1">Facture[[#Headers],[Gencode]]</definedName>
    <definedName name="Total_Due" localSheetId="0">Facture2[[#Totals],[TOTAL HT]]</definedName>
    <definedName name="Total_Due">Facture[[#Totals],[TOTAL HT]]</definedName>
    <definedName name="_xlnm.Print_Area" localSheetId="1">'Biscuit en projet'!$A$1:$L$29</definedName>
    <definedName name="_xlnm.Print_Area" localSheetId="0">Frais!$A$1:$K$29</definedName>
  </definedNames>
  <calcPr calcId="191029" iterateDelta="1E-4"/>
  <fileRecoveryPr autoRecover="0"/>
</workbook>
</file>

<file path=xl/calcChain.xml><?xml version="1.0" encoding="utf-8"?>
<calcChain xmlns="http://schemas.openxmlformats.org/spreadsheetml/2006/main">
  <c r="J20" i="3" l="1"/>
  <c r="I20" i="3"/>
  <c r="J15" i="3" l="1"/>
  <c r="J14" i="3"/>
  <c r="J16" i="3"/>
  <c r="J17" i="3"/>
  <c r="J19" i="3"/>
  <c r="J21" i="3"/>
  <c r="J22" i="3"/>
  <c r="J23" i="3"/>
  <c r="J24" i="3"/>
  <c r="J25" i="3"/>
  <c r="J26" i="3"/>
  <c r="I26" i="3"/>
  <c r="I25" i="3"/>
  <c r="I24" i="3"/>
  <c r="I23" i="3"/>
  <c r="I22" i="3"/>
  <c r="I21" i="3"/>
  <c r="I19" i="3"/>
  <c r="I17" i="3"/>
  <c r="I16" i="3"/>
  <c r="I15" i="3"/>
  <c r="I14" i="3"/>
  <c r="J27" i="3" l="1"/>
  <c r="J14" i="1"/>
  <c r="K14" i="1"/>
  <c r="K15" i="1"/>
  <c r="K16" i="1"/>
  <c r="K17" i="1"/>
  <c r="K18" i="1"/>
  <c r="K19" i="1"/>
  <c r="K20" i="1"/>
  <c r="K21" i="1"/>
  <c r="K22" i="1"/>
  <c r="K23" i="1"/>
  <c r="K24" i="1"/>
  <c r="K25" i="1"/>
  <c r="K26" i="1"/>
  <c r="J15" i="1"/>
  <c r="J16" i="1"/>
  <c r="J17" i="1"/>
  <c r="J18" i="1"/>
  <c r="J19" i="1"/>
  <c r="J20" i="1"/>
  <c r="J21" i="1"/>
  <c r="J22" i="1"/>
  <c r="J23" i="1"/>
  <c r="J24" i="1"/>
  <c r="J25" i="1"/>
  <c r="J26" i="1"/>
  <c r="K27" i="1" l="1"/>
</calcChain>
</file>

<file path=xl/sharedStrings.xml><?xml version="1.0" encoding="utf-8"?>
<sst xmlns="http://schemas.openxmlformats.org/spreadsheetml/2006/main" count="91" uniqueCount="66">
  <si>
    <t>Adresse :</t>
  </si>
  <si>
    <t>Date :</t>
  </si>
  <si>
    <t>Téléphone :</t>
  </si>
  <si>
    <t>Télécopie :</t>
  </si>
  <si>
    <t>E-mail :</t>
  </si>
  <si>
    <t>PATISSERIE BIO FLEUR DE LUPIN</t>
  </si>
  <si>
    <t>COMMANDE</t>
  </si>
  <si>
    <t>4 Rue du chêne</t>
  </si>
  <si>
    <t>ZA Les Pavés</t>
  </si>
  <si>
    <t>53410 LA GRAVELLE</t>
  </si>
  <si>
    <t>09 86 71 37 02</t>
  </si>
  <si>
    <t>06 67 63 27 39</t>
  </si>
  <si>
    <t>contact@fleurdelupin.fr</t>
  </si>
  <si>
    <t>MAGASIN :</t>
  </si>
  <si>
    <t>produits</t>
  </si>
  <si>
    <t>Gencode</t>
  </si>
  <si>
    <t>photo</t>
  </si>
  <si>
    <t>Produits</t>
  </si>
  <si>
    <t>Cookies</t>
  </si>
  <si>
    <t>Macaron à l'ancienne</t>
  </si>
  <si>
    <t>Palets Nantais</t>
  </si>
  <si>
    <t>Palets Bretons</t>
  </si>
  <si>
    <t>Rocher coco</t>
  </si>
  <si>
    <t>Langues de chats</t>
  </si>
  <si>
    <t>Guimauves</t>
  </si>
  <si>
    <t>Poids</t>
  </si>
  <si>
    <t>150 gr</t>
  </si>
  <si>
    <t>Pâte à tartiner</t>
  </si>
  <si>
    <t>Coffret pâte de fruits</t>
  </si>
  <si>
    <t>140 gr</t>
  </si>
  <si>
    <t>230 gr</t>
  </si>
  <si>
    <t>280 gr</t>
  </si>
  <si>
    <t>120 gr</t>
  </si>
  <si>
    <t>130 gr</t>
  </si>
  <si>
    <t>Franco 150 €</t>
  </si>
  <si>
    <t>Prix Colis</t>
  </si>
  <si>
    <t>TOTAL HT</t>
  </si>
  <si>
    <t>L'écureuil</t>
  </si>
  <si>
    <t>Spéculoos</t>
  </si>
  <si>
    <t>Nb Colis</t>
  </si>
  <si>
    <t>colis</t>
  </si>
  <si>
    <t>Prix unitaire</t>
  </si>
  <si>
    <t>code</t>
  </si>
  <si>
    <t>Empanandas</t>
  </si>
  <si>
    <t>AR000521</t>
  </si>
  <si>
    <t>AR000524</t>
  </si>
  <si>
    <t>AR000643</t>
  </si>
  <si>
    <t>Quiches légumes</t>
  </si>
  <si>
    <t>Feuilleté aux fromages</t>
  </si>
  <si>
    <t>AR000238</t>
  </si>
  <si>
    <t>Tarte fine aux pommes</t>
  </si>
  <si>
    <t>AR00519</t>
  </si>
  <si>
    <t>Nb de pièces</t>
  </si>
  <si>
    <r>
      <t>Flan Nature</t>
    </r>
    <r>
      <rPr>
        <b/>
        <sz val="8"/>
        <rFont val="Arial"/>
        <family val="2"/>
        <scheme val="minor"/>
      </rPr>
      <t xml:space="preserve"> (vendu en 8 parts coupées)</t>
    </r>
  </si>
  <si>
    <t>Pizza</t>
  </si>
  <si>
    <t>AR000525</t>
  </si>
  <si>
    <t>Description</t>
  </si>
  <si>
    <r>
      <t xml:space="preserve">Chausson salé : </t>
    </r>
    <r>
      <rPr>
        <sz val="10"/>
        <rFont val="Arial"/>
        <family val="2"/>
        <scheme val="minor"/>
      </rPr>
      <t>poivron, champignon olive</t>
    </r>
  </si>
  <si>
    <r>
      <rPr>
        <sz val="10"/>
        <rFont val="Arial"/>
        <family val="2"/>
        <scheme val="minor"/>
      </rPr>
      <t>Quiche légum</t>
    </r>
    <r>
      <rPr>
        <sz val="9"/>
        <rFont val="Arial"/>
        <family val="2"/>
        <scheme val="minor"/>
      </rPr>
      <t>e</t>
    </r>
    <r>
      <rPr>
        <sz val="10"/>
        <rFont val="Arial"/>
        <family val="2"/>
        <scheme val="minor"/>
      </rPr>
      <t xml:space="preserve">s été : </t>
    </r>
    <r>
      <rPr>
        <sz val="9"/>
        <rFont val="Arial"/>
        <family val="2"/>
        <scheme val="minor"/>
      </rPr>
      <t>carotte Harricot vert, pâte croustillante avec graines de pavot</t>
    </r>
  </si>
  <si>
    <r>
      <rPr>
        <sz val="10"/>
        <rFont val="Arial"/>
        <family val="2"/>
        <scheme val="minor"/>
      </rPr>
      <t xml:space="preserve">Feuilleté fromage : </t>
    </r>
    <r>
      <rPr>
        <sz val="9"/>
        <rFont val="Arial"/>
        <family val="2"/>
        <scheme val="minor"/>
      </rPr>
      <t>appareil à quiche et 3 fromages, pâte feuilletée</t>
    </r>
  </si>
  <si>
    <r>
      <rPr>
        <sz val="10"/>
        <rFont val="Arial"/>
        <family val="2"/>
        <scheme val="minor"/>
      </rPr>
      <t xml:space="preserve">Pizza : </t>
    </r>
    <r>
      <rPr>
        <sz val="9"/>
        <rFont val="Arial"/>
        <family val="2"/>
        <scheme val="minor"/>
      </rPr>
      <t>Lardons tomate olives</t>
    </r>
  </si>
  <si>
    <r>
      <t xml:space="preserve">Tartelette aux pommes : </t>
    </r>
    <r>
      <rPr>
        <sz val="9"/>
        <rFont val="Arial"/>
        <family val="2"/>
        <scheme val="minor"/>
      </rPr>
      <t>Pâte à croissant, crème patissière et pomme</t>
    </r>
  </si>
  <si>
    <r>
      <t xml:space="preserve">Flan patissier Nature : </t>
    </r>
    <r>
      <rPr>
        <sz val="9"/>
        <rFont val="Arial"/>
        <family val="2"/>
        <scheme val="minor"/>
      </rPr>
      <t>Pâte feuilletée, aux œufs entiers</t>
    </r>
    <r>
      <rPr>
        <sz val="10"/>
        <rFont val="Arial"/>
        <family val="2"/>
        <scheme val="minor"/>
      </rPr>
      <t>, lait et vanille</t>
    </r>
  </si>
  <si>
    <t>MAGASIN :  ChorOphylle</t>
  </si>
  <si>
    <t>Date de cde :</t>
  </si>
  <si>
    <t>commande lundi à 12 h pour livraison magasin jeudi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</si>
</sst>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2" formatCode="_-* #,##0\ &quot;€&quot;_-;\-* #,##0\ &quot;€&quot;_-;_-* &quot;-&quot;\ &quot;€&quot;_-;_-@_-"/>
    <numFmt numFmtId="44" formatCode="_-* #,##0.00\ &quot;€&quot;_-;\-* #,##0.00\ &quot;€&quot;_-;_-* &quot;-&quot;??\ &quot;€&quot;_-;_-@_-"/>
    <numFmt numFmtId="164" formatCode="_(* #,##0_);_(* \(#,##0\);_(* &quot;-&quot;_);_(@_)"/>
    <numFmt numFmtId="165" formatCode="_(* #,##0.00_);_(* \(#,##0.00\);_(* &quot;-&quot;??_);_(@_)"/>
    <numFmt numFmtId="166" formatCode="[$-40C]d\ mmmm\ yyyy;@"/>
    <numFmt numFmtId="167" formatCode="0#&quot; &quot;##&quot; &quot;##&quot; &quot;##&quot; &quot;##"/>
  </numFmts>
  <fonts count="32" x14ac:knownFonts="1">
    <font>
      <sz val="11"/>
      <name val="Arial"/>
      <family val="2"/>
      <scheme val="minor"/>
    </font>
    <font>
      <sz val="12"/>
      <color theme="1"/>
      <name val="Arial"/>
      <family val="2"/>
      <scheme val="minor"/>
    </font>
    <font>
      <sz val="11"/>
      <color theme="1"/>
      <name val="Arial"/>
      <family val="2"/>
      <scheme val="minor"/>
    </font>
    <font>
      <sz val="11"/>
      <name val="Arial"/>
      <family val="2"/>
      <scheme val="minor"/>
    </font>
    <font>
      <b/>
      <sz val="14"/>
      <color theme="1" tint="0.14996795556505021"/>
      <name val="Arial"/>
      <family val="2"/>
      <scheme val="major"/>
    </font>
    <font>
      <b/>
      <sz val="11"/>
      <name val="Arial"/>
      <family val="2"/>
      <scheme val="minor"/>
    </font>
    <font>
      <b/>
      <i/>
      <sz val="14"/>
      <color theme="1" tint="0.34998626667073579"/>
      <name val="Arial"/>
      <family val="2"/>
      <scheme val="minor"/>
    </font>
    <font>
      <sz val="11"/>
      <color theme="1" tint="0.34998626667073579"/>
      <name val="Arial"/>
      <family val="2"/>
      <scheme val="minor"/>
    </font>
    <font>
      <sz val="11"/>
      <name val="Arial"/>
      <family val="2"/>
    </font>
    <font>
      <sz val="11"/>
      <color theme="0"/>
      <name val="Arial"/>
      <family val="2"/>
      <scheme val="minor"/>
    </font>
    <font>
      <sz val="12"/>
      <name val="Arial"/>
      <family val="2"/>
      <scheme val="minor"/>
    </font>
    <font>
      <b/>
      <sz val="12"/>
      <name val="Arial"/>
      <family val="2"/>
      <scheme val="minor"/>
    </font>
    <font>
      <sz val="12"/>
      <color theme="1" tint="0.14996795556505021"/>
      <name val="Arial"/>
      <family val="2"/>
      <scheme val="major"/>
    </font>
    <font>
      <b/>
      <sz val="24"/>
      <color theme="3"/>
      <name val="Arial"/>
      <family val="2"/>
      <charset val="238"/>
      <scheme val="minor"/>
    </font>
    <font>
      <b/>
      <sz val="12"/>
      <color theme="1"/>
      <name val="Arial"/>
      <family val="2"/>
      <scheme val="minor"/>
    </font>
    <font>
      <b/>
      <sz val="20"/>
      <color theme="1"/>
      <name val="Arial"/>
      <family val="2"/>
      <charset val="238"/>
      <scheme val="major"/>
    </font>
    <font>
      <sz val="12"/>
      <color theme="1"/>
      <name val="Arial"/>
      <family val="2"/>
      <scheme val="minor"/>
    </font>
    <font>
      <sz val="24"/>
      <color theme="1"/>
      <name val="Arial"/>
      <family val="2"/>
      <charset val="238"/>
      <scheme val="minor"/>
    </font>
    <font>
      <sz val="11"/>
      <color rgb="FF006100"/>
      <name val="Arial"/>
      <family val="2"/>
      <scheme val="minor"/>
    </font>
    <font>
      <sz val="11"/>
      <color rgb="FF9C0006"/>
      <name val="Arial"/>
      <family val="2"/>
      <scheme val="minor"/>
    </font>
    <font>
      <sz val="11"/>
      <color rgb="FF9C5700"/>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sz val="10"/>
      <color theme="0"/>
      <name val="Arial"/>
      <family val="2"/>
      <scheme val="minor"/>
    </font>
    <font>
      <b/>
      <sz val="9"/>
      <color theme="1"/>
      <name val="Arial"/>
      <family val="2"/>
      <scheme val="minor"/>
    </font>
    <font>
      <b/>
      <sz val="8"/>
      <name val="Arial"/>
      <family val="2"/>
      <scheme val="minor"/>
    </font>
    <font>
      <sz val="10"/>
      <name val="Arial"/>
      <family val="2"/>
      <scheme val="minor"/>
    </font>
    <font>
      <sz val="9"/>
      <name val="Arial"/>
      <family val="2"/>
      <scheme val="minor"/>
    </font>
  </fonts>
  <fills count="36">
    <fill>
      <patternFill patternType="none"/>
    </fill>
    <fill>
      <patternFill patternType="gray125"/>
    </fill>
    <fill>
      <patternFill patternType="solid">
        <fgColor theme="0" tint="-0.149967955565050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bgColor indexed="64"/>
      </patternFill>
    </fill>
    <fill>
      <patternFill patternType="solid">
        <fgColor rgb="FFFFFF00"/>
        <bgColor indexed="64"/>
      </patternFill>
    </fill>
  </fills>
  <borders count="12">
    <border>
      <left/>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top style="dotted">
        <color theme="1" tint="0.499984740745262"/>
      </top>
      <bottom/>
      <diagonal/>
    </border>
    <border>
      <left/>
      <right/>
      <top/>
      <bottom style="dotted">
        <color theme="4" tint="-0.499984740745262"/>
      </bottom>
      <diagonal/>
    </border>
    <border>
      <left/>
      <right/>
      <top style="thin">
        <color theme="1"/>
      </top>
      <bottom style="thin">
        <color theme="1"/>
      </bottom>
      <diagonal/>
    </border>
    <border>
      <left/>
      <right/>
      <top/>
      <bottom style="thin">
        <color theme="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s>
  <cellStyleXfs count="54">
    <xf numFmtId="0" fontId="0" fillId="0" borderId="0">
      <alignment horizontal="left" vertical="center" wrapText="1" indent="1"/>
    </xf>
    <xf numFmtId="44" fontId="8" fillId="0" borderId="0" applyFont="0" applyFill="0" applyBorder="0" applyAlignment="0" applyProtection="0"/>
    <xf numFmtId="0" fontId="4" fillId="0" borderId="0">
      <alignment vertical="center"/>
    </xf>
    <xf numFmtId="0" fontId="6" fillId="0" borderId="0">
      <alignment vertical="center"/>
    </xf>
    <xf numFmtId="0" fontId="5" fillId="0" borderId="0">
      <alignment wrapText="1"/>
    </xf>
    <xf numFmtId="0" fontId="3" fillId="0" borderId="0">
      <alignment horizontal="left"/>
    </xf>
    <xf numFmtId="0" fontId="5" fillId="2" borderId="1">
      <alignment horizontal="left" vertical="center"/>
    </xf>
    <xf numFmtId="0" fontId="3" fillId="0" borderId="3" applyFont="0" applyFill="0" applyAlignment="0">
      <alignment horizontal="left"/>
    </xf>
    <xf numFmtId="0" fontId="7" fillId="0" borderId="0">
      <alignment vertical="top" wrapText="1"/>
    </xf>
    <xf numFmtId="0" fontId="5" fillId="2" borderId="1">
      <alignment horizontal="right" vertical="center" indent="1"/>
    </xf>
    <xf numFmtId="166" fontId="3" fillId="0" borderId="0" applyFont="0" applyFill="0" applyBorder="0" applyAlignment="0">
      <alignment horizontal="left" vertical="center" indent="1"/>
    </xf>
    <xf numFmtId="167" fontId="3" fillId="0" borderId="0" applyFont="0" applyFill="0" applyBorder="0" applyAlignment="0">
      <alignment horizontal="left" vertical="center" indent="1"/>
    </xf>
    <xf numFmtId="0" fontId="5" fillId="0" borderId="2">
      <alignment horizontal="left"/>
    </xf>
    <xf numFmtId="0" fontId="3" fillId="0" borderId="0">
      <alignment horizontal="left" wrapText="1"/>
    </xf>
    <xf numFmtId="0" fontId="3" fillId="0" borderId="0">
      <alignment horizontal="left" wrapText="1"/>
    </xf>
    <xf numFmtId="0" fontId="3" fillId="0" borderId="4" applyNumberFormat="0" applyFont="0" applyFill="0" applyAlignment="0">
      <alignment horizontal="left" vertical="center" wrapText="1" indent="1"/>
    </xf>
    <xf numFmtId="0" fontId="3" fillId="0" borderId="0" applyNumberFormat="0" applyFont="0" applyFill="0" applyBorder="0">
      <alignment horizontal="left" vertical="top"/>
    </xf>
    <xf numFmtId="165"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9" fontId="3" fillId="0" borderId="0" applyFont="0" applyFill="0" applyBorder="0" applyAlignment="0" applyProtection="0"/>
    <xf numFmtId="0" fontId="18" fillId="3" borderId="0" applyNumberFormat="0" applyBorder="0" applyAlignment="0" applyProtection="0"/>
    <xf numFmtId="0" fontId="19" fillId="4" borderId="0" applyNumberFormat="0" applyBorder="0" applyAlignment="0" applyProtection="0"/>
    <xf numFmtId="0" fontId="20" fillId="5" borderId="0" applyNumberFormat="0" applyBorder="0" applyAlignment="0" applyProtection="0"/>
    <xf numFmtId="0" fontId="21" fillId="6" borderId="8" applyNumberFormat="0" applyAlignment="0" applyProtection="0"/>
    <xf numFmtId="0" fontId="22" fillId="6" borderId="9" applyNumberFormat="0" applyAlignment="0" applyProtection="0"/>
    <xf numFmtId="0" fontId="23" fillId="0" borderId="10" applyNumberFormat="0" applyFill="0" applyAlignment="0" applyProtection="0"/>
    <xf numFmtId="0" fontId="24" fillId="7" borderId="11" applyNumberFormat="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9"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9"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9"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9"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9"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9"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cellStyleXfs>
  <cellXfs count="49">
    <xf numFmtId="0" fontId="0" fillId="0" borderId="0" xfId="0">
      <alignment horizontal="left" vertical="center" wrapText="1" indent="1"/>
    </xf>
    <xf numFmtId="167" fontId="10" fillId="0" borderId="0" xfId="11" applyFont="1" applyAlignment="1"/>
    <xf numFmtId="0" fontId="10" fillId="0" borderId="0" xfId="0" applyFont="1">
      <alignment horizontal="left" vertical="center" wrapText="1" indent="1"/>
    </xf>
    <xf numFmtId="0" fontId="11" fillId="0" borderId="0" xfId="16" applyFont="1">
      <alignment horizontal="left" vertical="top"/>
    </xf>
    <xf numFmtId="0" fontId="10" fillId="0" borderId="0" xfId="16" applyFont="1">
      <alignment horizontal="left" vertical="top"/>
    </xf>
    <xf numFmtId="0" fontId="12" fillId="0" borderId="0" xfId="2" applyFont="1" applyAlignment="1">
      <alignment horizontal="center" vertical="center"/>
    </xf>
    <xf numFmtId="0" fontId="13" fillId="0" borderId="0" xfId="3" applyFont="1" applyAlignment="1">
      <alignment horizontal="center" vertical="center"/>
    </xf>
    <xf numFmtId="0" fontId="14" fillId="0" borderId="0" xfId="0" applyFont="1" applyAlignment="1">
      <alignment horizontal="right" vertical="center" wrapText="1"/>
    </xf>
    <xf numFmtId="0" fontId="14" fillId="0" borderId="0" xfId="4" applyFont="1" applyAlignment="1">
      <alignment horizontal="right" vertical="center" wrapText="1"/>
    </xf>
    <xf numFmtId="0" fontId="16" fillId="0" borderId="0" xfId="0" applyFont="1" applyAlignment="1">
      <alignment horizontal="right" vertical="center" wrapText="1"/>
    </xf>
    <xf numFmtId="0" fontId="16" fillId="0" borderId="0" xfId="5" applyFont="1" applyAlignment="1">
      <alignment horizontal="left" vertical="center"/>
    </xf>
    <xf numFmtId="0" fontId="16" fillId="0" borderId="0" xfId="0" applyFont="1">
      <alignment horizontal="left" vertical="center" wrapText="1" indent="1"/>
    </xf>
    <xf numFmtId="14" fontId="0" fillId="0" borderId="0" xfId="0" applyNumberFormat="1" applyAlignment="1">
      <alignment horizontal="right" vertical="center" wrapText="1"/>
    </xf>
    <xf numFmtId="0" fontId="0" fillId="0" borderId="0" xfId="0" applyAlignment="1">
      <alignment horizontal="left" vertical="center" wrapText="1"/>
    </xf>
    <xf numFmtId="0" fontId="9" fillId="0" borderId="0" xfId="0" applyFont="1">
      <alignment horizontal="left" vertical="center" wrapText="1" indent="1"/>
    </xf>
    <xf numFmtId="14" fontId="0" fillId="0" borderId="0" xfId="0" applyNumberFormat="1" applyAlignment="1">
      <alignment horizontal="left" vertical="center" wrapText="1"/>
    </xf>
    <xf numFmtId="0" fontId="16" fillId="0" borderId="0" xfId="8" applyFont="1" applyAlignment="1">
      <alignment horizontal="left" vertical="center"/>
    </xf>
    <xf numFmtId="0" fontId="16" fillId="0" borderId="5" xfId="8" applyFont="1" applyBorder="1" applyAlignment="1">
      <alignment horizontal="left" vertical="center"/>
    </xf>
    <xf numFmtId="0" fontId="16" fillId="0" borderId="0" xfId="5" applyFont="1" applyAlignment="1">
      <alignment horizontal="left" vertical="center"/>
    </xf>
    <xf numFmtId="167" fontId="1" fillId="0" borderId="0" xfId="11" applyFont="1" applyAlignment="1">
      <alignment horizontal="left" vertical="center"/>
    </xf>
    <xf numFmtId="14" fontId="0" fillId="0" borderId="0" xfId="0" applyNumberFormat="1" applyAlignment="1">
      <alignment horizontal="right" wrapText="1"/>
    </xf>
    <xf numFmtId="44" fontId="0" fillId="0" borderId="0" xfId="1" applyFont="1" applyAlignment="1">
      <alignment horizontal="left" vertical="center" wrapText="1"/>
    </xf>
    <xf numFmtId="0" fontId="1" fillId="0" borderId="0" xfId="8" applyFont="1" applyAlignment="1">
      <alignment horizontal="left" vertical="center"/>
    </xf>
    <xf numFmtId="0" fontId="9" fillId="0" borderId="0" xfId="0" applyFont="1" applyAlignment="1">
      <alignment horizontal="center" vertical="center" wrapText="1"/>
    </xf>
    <xf numFmtId="44" fontId="0" fillId="0" borderId="0" xfId="0" applyNumberFormat="1" applyFont="1" applyAlignment="1">
      <alignment horizontal="left" vertical="center" wrapText="1" indent="1"/>
    </xf>
    <xf numFmtId="0" fontId="14" fillId="0" borderId="0" xfId="4" applyFont="1" applyAlignment="1">
      <alignment horizontal="left" vertical="top" wrapText="1"/>
    </xf>
    <xf numFmtId="0" fontId="5" fillId="32" borderId="0" xfId="0" applyFont="1" applyFill="1" applyAlignment="1">
      <alignment horizontal="center" vertical="center" wrapText="1"/>
    </xf>
    <xf numFmtId="0" fontId="16" fillId="0" borderId="0" xfId="5" applyFont="1" applyAlignment="1">
      <alignment horizontal="left" vertical="center"/>
    </xf>
    <xf numFmtId="0" fontId="0" fillId="0" borderId="0" xfId="0" applyAlignment="1">
      <alignment horizontal="left" vertical="center" wrapText="1"/>
    </xf>
    <xf numFmtId="0" fontId="0" fillId="33" borderId="0" xfId="0" applyFill="1" applyAlignment="1">
      <alignment horizontal="left" vertical="center" wrapText="1"/>
    </xf>
    <xf numFmtId="1" fontId="0" fillId="0" borderId="0" xfId="0" applyNumberFormat="1" applyAlignment="1">
      <alignment horizontal="right" vertical="center" wrapText="1"/>
    </xf>
    <xf numFmtId="0" fontId="27" fillId="0" borderId="0" xfId="0" applyFont="1">
      <alignment horizontal="left" vertical="center" wrapText="1" indent="1"/>
    </xf>
    <xf numFmtId="14" fontId="5" fillId="0" borderId="0" xfId="0" applyNumberFormat="1" applyFont="1" applyAlignment="1">
      <alignment horizontal="right" wrapText="1"/>
    </xf>
    <xf numFmtId="0" fontId="1" fillId="0" borderId="0" xfId="5" applyFont="1" applyAlignment="1">
      <alignment vertical="center"/>
    </xf>
    <xf numFmtId="0" fontId="0" fillId="0" borderId="0" xfId="0" applyAlignment="1">
      <alignment horizontal="left" vertical="center" wrapText="1"/>
    </xf>
    <xf numFmtId="0" fontId="0" fillId="34" borderId="0" xfId="0" applyFill="1" applyAlignment="1">
      <alignment horizontal="left" vertical="center" wrapText="1"/>
    </xf>
    <xf numFmtId="0" fontId="14" fillId="0" borderId="0" xfId="5" applyFont="1" applyAlignment="1">
      <alignment horizontal="left" vertical="center"/>
    </xf>
    <xf numFmtId="166" fontId="16" fillId="0" borderId="0" xfId="10" applyFont="1" applyAlignment="1">
      <alignment horizontal="left" vertical="center"/>
    </xf>
    <xf numFmtId="0" fontId="16" fillId="0" borderId="0" xfId="5" applyFont="1" applyAlignment="1">
      <alignment horizontal="left" vertical="center"/>
    </xf>
    <xf numFmtId="0" fontId="15" fillId="0" borderId="7" xfId="2" applyFont="1" applyBorder="1" applyAlignment="1">
      <alignment horizontal="center" vertical="center"/>
    </xf>
    <xf numFmtId="0" fontId="28" fillId="0" borderId="0" xfId="4" applyFont="1" applyAlignment="1">
      <alignment horizontal="left" vertical="center" wrapText="1"/>
    </xf>
    <xf numFmtId="0" fontId="3" fillId="0" borderId="0" xfId="13" applyAlignment="1">
      <alignment horizontal="left" vertical="center" wrapText="1"/>
    </xf>
    <xf numFmtId="0" fontId="0" fillId="0" borderId="0" xfId="0" applyAlignment="1">
      <alignment horizontal="left" vertical="center" wrapText="1"/>
    </xf>
    <xf numFmtId="0" fontId="17" fillId="0" borderId="6" xfId="3" applyFont="1" applyBorder="1" applyAlignment="1">
      <alignment horizontal="center" vertical="center"/>
    </xf>
    <xf numFmtId="44" fontId="0" fillId="0" borderId="0" xfId="1" applyFont="1" applyAlignment="1">
      <alignment horizontal="left" vertical="center" wrapText="1" indent="1"/>
    </xf>
    <xf numFmtId="44" fontId="0" fillId="0" borderId="0" xfId="0" applyNumberFormat="1">
      <alignment horizontal="left" vertical="center" wrapText="1" indent="1"/>
    </xf>
    <xf numFmtId="0" fontId="0" fillId="35" borderId="0" xfId="0" applyFill="1" applyAlignment="1">
      <alignment horizontal="center" vertical="center" wrapText="1"/>
    </xf>
    <xf numFmtId="0" fontId="30" fillId="34" borderId="0" xfId="0" applyFont="1" applyFill="1" applyAlignment="1">
      <alignment horizontal="left" vertical="center" wrapText="1"/>
    </xf>
    <xf numFmtId="14" fontId="14" fillId="0" borderId="0" xfId="4" applyNumberFormat="1" applyFont="1" applyAlignment="1">
      <alignment horizontal="left" vertical="center" wrapText="1"/>
    </xf>
  </cellXfs>
  <cellStyles count="54">
    <cellStyle name="20 % - Accent1" xfId="31" builtinId="30" customBuiltin="1"/>
    <cellStyle name="20 % - Accent2" xfId="35" builtinId="34" customBuiltin="1"/>
    <cellStyle name="20 % - Accent3" xfId="39" builtinId="38" customBuiltin="1"/>
    <cellStyle name="20 % - Accent4" xfId="43" builtinId="42" customBuiltin="1"/>
    <cellStyle name="20 % - Accent5" xfId="47" builtinId="46" customBuiltin="1"/>
    <cellStyle name="20 % - Accent6" xfId="51" builtinId="50" customBuiltin="1"/>
    <cellStyle name="40 % - Accent1" xfId="32" builtinId="31" customBuiltin="1"/>
    <cellStyle name="40 % - Accent2" xfId="36" builtinId="35" customBuiltin="1"/>
    <cellStyle name="40 % - Accent3" xfId="40" builtinId="39" customBuiltin="1"/>
    <cellStyle name="40 % - Accent4" xfId="44" builtinId="43" customBuiltin="1"/>
    <cellStyle name="40 % - Accent5" xfId="48" builtinId="47" customBuiltin="1"/>
    <cellStyle name="40 % - Accent6" xfId="52" builtinId="51" customBuiltin="1"/>
    <cellStyle name="60 % - Accent1" xfId="33" builtinId="32" customBuiltin="1"/>
    <cellStyle name="60 % - Accent2" xfId="37" builtinId="36" customBuiltin="1"/>
    <cellStyle name="60 % - Accent3" xfId="41" builtinId="40" customBuiltin="1"/>
    <cellStyle name="60 % - Accent4" xfId="45" builtinId="44" customBuiltin="1"/>
    <cellStyle name="60 % - Accent5" xfId="49" builtinId="48" customBuiltin="1"/>
    <cellStyle name="60 % - Accent6" xfId="53" builtinId="52" customBuiltin="1"/>
    <cellStyle name="Accent1" xfId="30" builtinId="29" customBuiltin="1"/>
    <cellStyle name="Accent2" xfId="34" builtinId="33" customBuiltin="1"/>
    <cellStyle name="Accent3" xfId="38" builtinId="37" customBuiltin="1"/>
    <cellStyle name="Accent4" xfId="42" builtinId="41" customBuiltin="1"/>
    <cellStyle name="Accent5" xfId="46" builtinId="45" customBuiltin="1"/>
    <cellStyle name="Accent6" xfId="50" builtinId="49" customBuiltin="1"/>
    <cellStyle name="Aligner en haut" xfId="16" xr:uid="{00000000-0005-0000-0000-00000F000000}"/>
    <cellStyle name="Avertissement" xfId="28" builtinId="11" customBuiltin="1"/>
    <cellStyle name="Calcul" xfId="25" builtinId="22" customBuiltin="1"/>
    <cellStyle name="Cellule liée" xfId="26" builtinId="24" customBuiltin="1"/>
    <cellStyle name="Date" xfId="10" xr:uid="{00000000-0005-0000-0000-000001000000}"/>
    <cellStyle name="Entrée" xfId="7" builtinId="20" customBuiltin="1"/>
    <cellStyle name="Étiquette de versement" xfId="12" xr:uid="{00000000-0005-0000-0000-00000D000000}"/>
    <cellStyle name="Insatisfaisant" xfId="22" builtinId="27" customBuiltin="1"/>
    <cellStyle name="Lien hypertexte" xfId="13" builtinId="8" customBuiltin="1"/>
    <cellStyle name="Lien hypertexte visité" xfId="14" builtinId="9" customBuiltin="1"/>
    <cellStyle name="Ligne pointillée" xfId="15" xr:uid="{00000000-0005-0000-0000-00000B000000}"/>
    <cellStyle name="Milliers" xfId="17" builtinId="3" customBuiltin="1"/>
    <cellStyle name="Milliers [0]" xfId="18" builtinId="6" customBuiltin="1"/>
    <cellStyle name="Monétaire" xfId="1" builtinId="4" customBuiltin="1"/>
    <cellStyle name="Monétaire [0]" xfId="19" builtinId="7" customBuiltin="1"/>
    <cellStyle name="Neutre" xfId="23" builtinId="28" customBuiltin="1"/>
    <cellStyle name="Normal" xfId="0" builtinId="0" customBuiltin="1"/>
    <cellStyle name="Note" xfId="8" builtinId="10" customBuiltin="1"/>
    <cellStyle name="Pourcentage" xfId="20" builtinId="5" customBuiltin="1"/>
    <cellStyle name="Satisfaisant" xfId="21" builtinId="26" customBuiltin="1"/>
    <cellStyle name="Sortie" xfId="24" builtinId="21" customBuiltin="1"/>
    <cellStyle name="Téléphone" xfId="11" xr:uid="{00000000-0005-0000-0000-00000C000000}"/>
    <cellStyle name="Texte explicatif" xfId="29" builtinId="53" customBuiltin="1"/>
    <cellStyle name="Titre" xfId="2" builtinId="15" customBuiltin="1"/>
    <cellStyle name="Titre 1" xfId="3" builtinId="16" customBuiltin="1"/>
    <cellStyle name="Titre 2" xfId="4" builtinId="17" customBuiltin="1"/>
    <cellStyle name="Titre 3" xfId="5" builtinId="18" customBuiltin="1"/>
    <cellStyle name="Titre 4" xfId="6" builtinId="19" customBuiltin="1"/>
    <cellStyle name="Total" xfId="9" builtinId="25" customBuiltin="1"/>
    <cellStyle name="Vérification" xfId="27" builtinId="23" customBuiltin="1"/>
  </cellStyles>
  <dxfs count="19">
    <dxf>
      <font>
        <b val="0"/>
        <i val="0"/>
        <strike val="0"/>
        <condense val="0"/>
        <extend val="0"/>
        <outline val="0"/>
        <shadow val="0"/>
        <u val="none"/>
        <vertAlign val="baseline"/>
        <sz val="11"/>
        <color auto="1"/>
        <name val="Arial"/>
        <family val="2"/>
        <scheme val="minor"/>
      </font>
      <numFmt numFmtId="34" formatCode="_-* #,##0.00\ &quot;€&quot;_-;\-* #,##0.00\ &quot;€&quot;_-;_-* &quot;-&quot;??\ &quot;€&quot;_-;_-@_-"/>
      <alignment horizontal="left" vertical="center" textRotation="0" wrapText="1" indent="1" justifyLastLine="0" shrinkToFit="0" readingOrder="0"/>
    </dxf>
    <dxf>
      <fill>
        <patternFill patternType="solid">
          <fgColor indexed="64"/>
          <bgColor theme="0"/>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numFmt numFmtId="34" formatCode="_-* #,##0.00\ &quot;€&quot;_-;\-* #,##0.00\ &quot;€&quot;_-;_-* &quot;-&quot;??\ &quot;€&quot;_-;_-@_-"/>
      <alignment horizontal="left" vertical="center" textRotation="0" wrapText="1" indent="1" justifyLastLine="0" shrinkToFit="0" readingOrder="0"/>
    </dxf>
    <dxf>
      <numFmt numFmtId="0" formatCode="General"/>
    </dxf>
    <dxf>
      <alignment horizontal="left" vertical="center" textRotation="0" wrapText="1" indent="0" justifyLastLine="0" shrinkToFit="0" readingOrder="0"/>
    </dxf>
    <dxf>
      <alignment horizontal="left" vertical="center" textRotation="0" wrapText="1" indent="0" justifyLastLine="0" shrinkToFit="0" readingOrder="0"/>
    </dxf>
    <dxf>
      <numFmt numFmtId="19" formatCode="dd/mm/yyyy"/>
      <alignment horizontal="right" vertical="bottom" textRotation="0" wrapText="1" indent="0" justifyLastLine="0" shrinkToFit="0" readingOrder="0"/>
    </dxf>
    <dxf>
      <numFmt numFmtId="19" formatCode="dd/mm/yyyy"/>
    </dxf>
    <dxf>
      <font>
        <strike val="0"/>
        <outline val="0"/>
        <shadow val="0"/>
        <u val="none"/>
        <vertAlign val="baseline"/>
        <sz val="11"/>
        <color theme="0"/>
        <name val="Arial"/>
        <family val="2"/>
        <scheme val="minor"/>
      </font>
    </dxf>
    <dxf>
      <numFmt numFmtId="34" formatCode="_-* #,##0.00\ &quot;€&quot;_-;\-* #,##0.00\ &quot;€&quot;_-;_-* &quot;-&quot;??\ &quot;€&quot;_-;_-@_-"/>
    </dxf>
    <dxf>
      <numFmt numFmtId="0" formatCode="General"/>
    </dxf>
    <dxf>
      <numFmt numFmtId="19" formatCode="dd/mm/yyyy"/>
      <alignment horizontal="right" vertical="bottom" textRotation="0" wrapText="1" indent="0" justifyLastLine="0" shrinkToFit="0" readingOrder="0"/>
    </dxf>
    <dxf>
      <numFmt numFmtId="19" formatCode="dd/mm/yyyy"/>
    </dxf>
    <dxf>
      <font>
        <strike val="0"/>
        <outline val="0"/>
        <shadow val="0"/>
        <u val="none"/>
        <vertAlign val="baseline"/>
        <sz val="11"/>
        <color theme="0"/>
        <name val="Arial"/>
        <family val="2"/>
        <scheme val="minor"/>
      </font>
    </dxf>
    <dxf>
      <fill>
        <patternFill>
          <bgColor theme="0" tint="-4.9989318521683403E-2"/>
        </patternFill>
      </fill>
      <border>
        <left style="thin">
          <color theme="1" tint="0.499984740745262"/>
        </left>
        <right style="thin">
          <color theme="1" tint="0.499984740745262"/>
        </right>
        <top style="thin">
          <color theme="1" tint="0.499984740745262"/>
        </top>
        <bottom style="thin">
          <color theme="1" tint="0.499984740745262"/>
        </bottom>
      </border>
    </dxf>
    <dxf>
      <font>
        <b/>
        <color theme="1"/>
      </font>
      <fill>
        <patternFill>
          <bgColor theme="0" tint="-0.14996795556505021"/>
        </patternFill>
      </fill>
    </dxf>
    <dxf>
      <border diagonalUp="0" diagonalDown="0">
        <left/>
        <right/>
        <top style="thin">
          <color theme="1" tint="0.499984740745262"/>
        </top>
        <bottom/>
        <vertical/>
        <horizontal/>
      </border>
    </dxf>
    <dxf>
      <font>
        <b/>
        <i val="0"/>
        <color auto="1"/>
      </font>
      <fill>
        <patternFill>
          <bgColor theme="1" tint="0.34998626667073579"/>
        </patternFill>
      </fill>
      <border>
        <left style="medium">
          <color theme="0"/>
        </left>
        <right style="medium">
          <color theme="0"/>
        </right>
        <top style="medium">
          <color theme="0"/>
        </top>
        <bottom style="medium">
          <color theme="0"/>
        </bottom>
        <vertical style="medium">
          <color theme="0"/>
        </vertical>
        <horizontal style="medium">
          <color theme="0"/>
        </horizontal>
      </border>
    </dxf>
    <dxf>
      <font>
        <b val="0"/>
        <i val="0"/>
        <color auto="1"/>
      </font>
      <border>
        <left style="thin">
          <color theme="1" tint="0.499984740745262"/>
        </left>
        <right style="thin">
          <color theme="1" tint="0.499984740745262"/>
        </right>
        <top style="thin">
          <color theme="1" tint="0.499984740745262"/>
        </top>
        <bottom style="thin">
          <color theme="1" tint="0.499984740745262"/>
        </bottom>
        <vertical style="dotted">
          <color theme="1" tint="0.499984740745262"/>
        </vertical>
        <horizontal style="thin">
          <color theme="1" tint="0.499984740745262"/>
        </horizontal>
      </border>
    </dxf>
  </dxfs>
  <tableStyles count="1" defaultPivotStyle="PivotStyleLight16">
    <tableStyle name="Relevé de facturation (simple)" pivot="0" count="5" xr9:uid="{00000000-0011-0000-FFFF-FFFF00000000}">
      <tableStyleElement type="wholeTable" dxfId="18"/>
      <tableStyleElement type="headerRow" dxfId="17"/>
      <tableStyleElement type="totalRow" dxfId="16"/>
      <tableStyleElement type="lastColumn" dxfId="15"/>
      <tableStyleElement type="lastTotalCell" dxfId="1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8E4E8"/>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EAEAEA"/>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5.jpeg"/><Relationship Id="rId13" Type="http://schemas.openxmlformats.org/officeDocument/2006/relationships/image" Target="../media/image1.jpeg"/><Relationship Id="rId3" Type="http://schemas.openxmlformats.org/officeDocument/2006/relationships/image" Target="../media/image10.jpeg"/><Relationship Id="rId7" Type="http://schemas.openxmlformats.org/officeDocument/2006/relationships/image" Target="../media/image14.jpeg"/><Relationship Id="rId12" Type="http://schemas.openxmlformats.org/officeDocument/2006/relationships/image" Target="../media/image19.jpeg"/><Relationship Id="rId2" Type="http://schemas.openxmlformats.org/officeDocument/2006/relationships/image" Target="../media/image9.jpeg"/><Relationship Id="rId1" Type="http://schemas.openxmlformats.org/officeDocument/2006/relationships/image" Target="../media/image8.jpeg"/><Relationship Id="rId6" Type="http://schemas.openxmlformats.org/officeDocument/2006/relationships/image" Target="../media/image13.jpeg"/><Relationship Id="rId11" Type="http://schemas.openxmlformats.org/officeDocument/2006/relationships/image" Target="../media/image18.jpeg"/><Relationship Id="rId5" Type="http://schemas.openxmlformats.org/officeDocument/2006/relationships/image" Target="../media/image12.jpeg"/><Relationship Id="rId10" Type="http://schemas.openxmlformats.org/officeDocument/2006/relationships/image" Target="../media/image17.jpeg"/><Relationship Id="rId4" Type="http://schemas.openxmlformats.org/officeDocument/2006/relationships/image" Target="../media/image11.jpeg"/><Relationship Id="rId9" Type="http://schemas.openxmlformats.org/officeDocument/2006/relationships/image" Target="../media/image16.jpeg"/></Relationships>
</file>

<file path=xl/drawings/drawing1.xml><?xml version="1.0" encoding="utf-8"?>
<xdr:wsDr xmlns:xdr="http://schemas.openxmlformats.org/drawingml/2006/spreadsheetDrawing" xmlns:a="http://schemas.openxmlformats.org/drawingml/2006/main">
  <xdr:twoCellAnchor editAs="oneCell">
    <xdr:from>
      <xdr:col>2</xdr:col>
      <xdr:colOff>161925</xdr:colOff>
      <xdr:row>2</xdr:row>
      <xdr:rowOff>85724</xdr:rowOff>
    </xdr:from>
    <xdr:to>
      <xdr:col>3</xdr:col>
      <xdr:colOff>285750</xdr:colOff>
      <xdr:row>5</xdr:row>
      <xdr:rowOff>573</xdr:rowOff>
    </xdr:to>
    <xdr:pic>
      <xdr:nvPicPr>
        <xdr:cNvPr id="14" name="Image 13">
          <a:extLst>
            <a:ext uri="{FF2B5EF4-FFF2-40B4-BE49-F238E27FC236}">
              <a16:creationId xmlns:a16="http://schemas.microsoft.com/office/drawing/2014/main" id="{2C3F9CA5-560A-42D2-A043-546BF35CB6B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1975" y="676274"/>
          <a:ext cx="1562100" cy="848299"/>
        </a:xfrm>
        <a:prstGeom prst="rect">
          <a:avLst/>
        </a:prstGeom>
      </xdr:spPr>
    </xdr:pic>
    <xdr:clientData/>
  </xdr:twoCellAnchor>
  <xdr:twoCellAnchor editAs="oneCell">
    <xdr:from>
      <xdr:col>4</xdr:col>
      <xdr:colOff>352425</xdr:colOff>
      <xdr:row>13</xdr:row>
      <xdr:rowOff>76200</xdr:rowOff>
    </xdr:from>
    <xdr:to>
      <xdr:col>4</xdr:col>
      <xdr:colOff>892566</xdr:colOff>
      <xdr:row>13</xdr:row>
      <xdr:rowOff>542924</xdr:rowOff>
    </xdr:to>
    <xdr:pic>
      <xdr:nvPicPr>
        <xdr:cNvPr id="3" name="Image 2">
          <a:extLst>
            <a:ext uri="{FF2B5EF4-FFF2-40B4-BE49-F238E27FC236}">
              <a16:creationId xmlns:a16="http://schemas.microsoft.com/office/drawing/2014/main" id="{56EB84D5-F935-438F-917E-B753475D168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626" t="19156" r="31724" b="23052"/>
        <a:stretch/>
      </xdr:blipFill>
      <xdr:spPr>
        <a:xfrm>
          <a:off x="3648075" y="4305300"/>
          <a:ext cx="540141" cy="466724"/>
        </a:xfrm>
        <a:prstGeom prst="rect">
          <a:avLst/>
        </a:prstGeom>
      </xdr:spPr>
    </xdr:pic>
    <xdr:clientData/>
  </xdr:twoCellAnchor>
  <xdr:twoCellAnchor editAs="oneCell">
    <xdr:from>
      <xdr:col>4</xdr:col>
      <xdr:colOff>276226</xdr:colOff>
      <xdr:row>14</xdr:row>
      <xdr:rowOff>19050</xdr:rowOff>
    </xdr:from>
    <xdr:to>
      <xdr:col>4</xdr:col>
      <xdr:colOff>925032</xdr:colOff>
      <xdr:row>14</xdr:row>
      <xdr:rowOff>552450</xdr:rowOff>
    </xdr:to>
    <xdr:pic>
      <xdr:nvPicPr>
        <xdr:cNvPr id="5" name="Image 4">
          <a:extLst>
            <a:ext uri="{FF2B5EF4-FFF2-40B4-BE49-F238E27FC236}">
              <a16:creationId xmlns:a16="http://schemas.microsoft.com/office/drawing/2014/main" id="{3C02230C-B3D2-4F4B-A40C-CB1DF1EFACD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0209" t="27093" r="26136" b="19146"/>
        <a:stretch/>
      </xdr:blipFill>
      <xdr:spPr>
        <a:xfrm>
          <a:off x="3571876" y="4819650"/>
          <a:ext cx="648806" cy="533400"/>
        </a:xfrm>
        <a:prstGeom prst="rect">
          <a:avLst/>
        </a:prstGeom>
      </xdr:spPr>
    </xdr:pic>
    <xdr:clientData/>
  </xdr:twoCellAnchor>
  <xdr:twoCellAnchor editAs="oneCell">
    <xdr:from>
      <xdr:col>4</xdr:col>
      <xdr:colOff>247651</xdr:colOff>
      <xdr:row>15</xdr:row>
      <xdr:rowOff>95250</xdr:rowOff>
    </xdr:from>
    <xdr:to>
      <xdr:col>4</xdr:col>
      <xdr:colOff>822241</xdr:colOff>
      <xdr:row>15</xdr:row>
      <xdr:rowOff>561975</xdr:rowOff>
    </xdr:to>
    <xdr:pic>
      <xdr:nvPicPr>
        <xdr:cNvPr id="7" name="Image 6">
          <a:extLst>
            <a:ext uri="{FF2B5EF4-FFF2-40B4-BE49-F238E27FC236}">
              <a16:creationId xmlns:a16="http://schemas.microsoft.com/office/drawing/2014/main" id="{8B1B41E9-47A9-41CD-8820-35D14F8B6D08}"/>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8162" t="22229" r="25126" b="20936"/>
        <a:stretch/>
      </xdr:blipFill>
      <xdr:spPr>
        <a:xfrm>
          <a:off x="3543301" y="5467350"/>
          <a:ext cx="574590" cy="466725"/>
        </a:xfrm>
        <a:prstGeom prst="rect">
          <a:avLst/>
        </a:prstGeom>
      </xdr:spPr>
    </xdr:pic>
    <xdr:clientData/>
  </xdr:twoCellAnchor>
  <xdr:twoCellAnchor editAs="oneCell">
    <xdr:from>
      <xdr:col>4</xdr:col>
      <xdr:colOff>285749</xdr:colOff>
      <xdr:row>16</xdr:row>
      <xdr:rowOff>79375</xdr:rowOff>
    </xdr:from>
    <xdr:to>
      <xdr:col>4</xdr:col>
      <xdr:colOff>981075</xdr:colOff>
      <xdr:row>16</xdr:row>
      <xdr:rowOff>542925</xdr:rowOff>
    </xdr:to>
    <xdr:pic>
      <xdr:nvPicPr>
        <xdr:cNvPr id="9" name="Image 8">
          <a:extLst>
            <a:ext uri="{FF2B5EF4-FFF2-40B4-BE49-F238E27FC236}">
              <a16:creationId xmlns:a16="http://schemas.microsoft.com/office/drawing/2014/main" id="{ADDF9197-E752-4129-914A-8F619837192F}"/>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5590" t="18474" r="18930" b="16137"/>
        <a:stretch/>
      </xdr:blipFill>
      <xdr:spPr>
        <a:xfrm>
          <a:off x="3581399" y="6022975"/>
          <a:ext cx="695326" cy="463550"/>
        </a:xfrm>
        <a:prstGeom prst="rect">
          <a:avLst/>
        </a:prstGeom>
      </xdr:spPr>
    </xdr:pic>
    <xdr:clientData/>
  </xdr:twoCellAnchor>
  <xdr:twoCellAnchor editAs="oneCell">
    <xdr:from>
      <xdr:col>4</xdr:col>
      <xdr:colOff>219075</xdr:colOff>
      <xdr:row>18</xdr:row>
      <xdr:rowOff>123825</xdr:rowOff>
    </xdr:from>
    <xdr:to>
      <xdr:col>4</xdr:col>
      <xdr:colOff>762000</xdr:colOff>
      <xdr:row>18</xdr:row>
      <xdr:rowOff>498971</xdr:rowOff>
    </xdr:to>
    <xdr:pic>
      <xdr:nvPicPr>
        <xdr:cNvPr id="11" name="Image 10">
          <a:extLst>
            <a:ext uri="{FF2B5EF4-FFF2-40B4-BE49-F238E27FC236}">
              <a16:creationId xmlns:a16="http://schemas.microsoft.com/office/drawing/2014/main" id="{916D38B4-37E1-414D-AFD9-8AA0E0DD55B1}"/>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26798" t="29932" r="28590" b="23894"/>
        <a:stretch/>
      </xdr:blipFill>
      <xdr:spPr>
        <a:xfrm>
          <a:off x="3514725" y="6867525"/>
          <a:ext cx="542925" cy="375146"/>
        </a:xfrm>
        <a:prstGeom prst="rect">
          <a:avLst/>
        </a:prstGeom>
      </xdr:spPr>
    </xdr:pic>
    <xdr:clientData/>
  </xdr:twoCellAnchor>
  <xdr:twoCellAnchor editAs="oneCell">
    <xdr:from>
      <xdr:col>4</xdr:col>
      <xdr:colOff>257175</xdr:colOff>
      <xdr:row>19</xdr:row>
      <xdr:rowOff>55322</xdr:rowOff>
    </xdr:from>
    <xdr:to>
      <xdr:col>4</xdr:col>
      <xdr:colOff>819150</xdr:colOff>
      <xdr:row>19</xdr:row>
      <xdr:rowOff>466725</xdr:rowOff>
    </xdr:to>
    <xdr:pic>
      <xdr:nvPicPr>
        <xdr:cNvPr id="13" name="Image 12">
          <a:extLst>
            <a:ext uri="{FF2B5EF4-FFF2-40B4-BE49-F238E27FC236}">
              <a16:creationId xmlns:a16="http://schemas.microsoft.com/office/drawing/2014/main" id="{AFF3E4AB-27E6-400A-9CB1-97AEEBFB23FB}"/>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8482" t="9563" r="5971" b="18295"/>
        <a:stretch/>
      </xdr:blipFill>
      <xdr:spPr>
        <a:xfrm>
          <a:off x="3552825" y="7370522"/>
          <a:ext cx="561975" cy="4114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190500</xdr:colOff>
      <xdr:row>13</xdr:row>
      <xdr:rowOff>85724</xdr:rowOff>
    </xdr:from>
    <xdr:to>
      <xdr:col>4</xdr:col>
      <xdr:colOff>1007865</xdr:colOff>
      <xdr:row>13</xdr:row>
      <xdr:rowOff>511819</xdr:rowOff>
    </xdr:to>
    <xdr:pic>
      <xdr:nvPicPr>
        <xdr:cNvPr id="3" name="Image 2">
          <a:extLst>
            <a:ext uri="{FF2B5EF4-FFF2-40B4-BE49-F238E27FC236}">
              <a16:creationId xmlns:a16="http://schemas.microsoft.com/office/drawing/2014/main" id="{287742E3-E82E-462D-84D6-A4EDE93DD3C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0159" t="83753" r="20235" b="5944"/>
        <a:stretch/>
      </xdr:blipFill>
      <xdr:spPr>
        <a:xfrm>
          <a:off x="3648075" y="4629149"/>
          <a:ext cx="817365" cy="426095"/>
        </a:xfrm>
        <a:prstGeom prst="rect">
          <a:avLst/>
        </a:prstGeom>
      </xdr:spPr>
    </xdr:pic>
    <xdr:clientData/>
  </xdr:twoCellAnchor>
  <xdr:twoCellAnchor editAs="oneCell">
    <xdr:from>
      <xdr:col>4</xdr:col>
      <xdr:colOff>263318</xdr:colOff>
      <xdr:row>14</xdr:row>
      <xdr:rowOff>61095</xdr:rowOff>
    </xdr:from>
    <xdr:to>
      <xdr:col>4</xdr:col>
      <xdr:colOff>1066800</xdr:colOff>
      <xdr:row>14</xdr:row>
      <xdr:rowOff>495300</xdr:rowOff>
    </xdr:to>
    <xdr:pic>
      <xdr:nvPicPr>
        <xdr:cNvPr id="5" name="Image 4">
          <a:extLst>
            <a:ext uri="{FF2B5EF4-FFF2-40B4-BE49-F238E27FC236}">
              <a16:creationId xmlns:a16="http://schemas.microsoft.com/office/drawing/2014/main" id="{EE7CC0DF-5215-465E-911E-B202449F9FC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2768" t="81913" r="19145" b="7954"/>
        <a:stretch/>
      </xdr:blipFill>
      <xdr:spPr>
        <a:xfrm>
          <a:off x="3720893" y="5176020"/>
          <a:ext cx="803482" cy="434205"/>
        </a:xfrm>
        <a:prstGeom prst="rect">
          <a:avLst/>
        </a:prstGeom>
      </xdr:spPr>
    </xdr:pic>
    <xdr:clientData/>
  </xdr:twoCellAnchor>
  <xdr:twoCellAnchor editAs="oneCell">
    <xdr:from>
      <xdr:col>4</xdr:col>
      <xdr:colOff>295276</xdr:colOff>
      <xdr:row>15</xdr:row>
      <xdr:rowOff>38100</xdr:rowOff>
    </xdr:from>
    <xdr:to>
      <xdr:col>4</xdr:col>
      <xdr:colOff>962026</xdr:colOff>
      <xdr:row>15</xdr:row>
      <xdr:rowOff>544493</xdr:rowOff>
    </xdr:to>
    <xdr:pic>
      <xdr:nvPicPr>
        <xdr:cNvPr id="7" name="Image 6">
          <a:extLst>
            <a:ext uri="{FF2B5EF4-FFF2-40B4-BE49-F238E27FC236}">
              <a16:creationId xmlns:a16="http://schemas.microsoft.com/office/drawing/2014/main" id="{8062C8FE-89BE-413C-8228-E321827D564B}"/>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54655" t="79744" r="20113" b="7463"/>
        <a:stretch/>
      </xdr:blipFill>
      <xdr:spPr>
        <a:xfrm>
          <a:off x="3895726" y="5724525"/>
          <a:ext cx="666750" cy="506393"/>
        </a:xfrm>
        <a:prstGeom prst="rect">
          <a:avLst/>
        </a:prstGeom>
      </xdr:spPr>
    </xdr:pic>
    <xdr:clientData/>
  </xdr:twoCellAnchor>
  <xdr:twoCellAnchor editAs="oneCell">
    <xdr:from>
      <xdr:col>4</xdr:col>
      <xdr:colOff>190500</xdr:colOff>
      <xdr:row>16</xdr:row>
      <xdr:rowOff>49660</xdr:rowOff>
    </xdr:from>
    <xdr:to>
      <xdr:col>4</xdr:col>
      <xdr:colOff>1093115</xdr:colOff>
      <xdr:row>16</xdr:row>
      <xdr:rowOff>504825</xdr:rowOff>
    </xdr:to>
    <xdr:pic>
      <xdr:nvPicPr>
        <xdr:cNvPr id="9" name="Image 8">
          <a:extLst>
            <a:ext uri="{FF2B5EF4-FFF2-40B4-BE49-F238E27FC236}">
              <a16:creationId xmlns:a16="http://schemas.microsoft.com/office/drawing/2014/main" id="{B86AEE9A-787C-4E8F-874A-F54CB343ED3B}"/>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52554" t="81298" r="14000" b="7442"/>
        <a:stretch/>
      </xdr:blipFill>
      <xdr:spPr>
        <a:xfrm>
          <a:off x="3790950" y="6307585"/>
          <a:ext cx="902615" cy="455165"/>
        </a:xfrm>
        <a:prstGeom prst="rect">
          <a:avLst/>
        </a:prstGeom>
      </xdr:spPr>
    </xdr:pic>
    <xdr:clientData/>
  </xdr:twoCellAnchor>
  <xdr:twoCellAnchor editAs="oneCell">
    <xdr:from>
      <xdr:col>4</xdr:col>
      <xdr:colOff>228599</xdr:colOff>
      <xdr:row>17</xdr:row>
      <xdr:rowOff>28574</xdr:rowOff>
    </xdr:from>
    <xdr:to>
      <xdr:col>4</xdr:col>
      <xdr:colOff>1076325</xdr:colOff>
      <xdr:row>17</xdr:row>
      <xdr:rowOff>528871</xdr:rowOff>
    </xdr:to>
    <xdr:pic>
      <xdr:nvPicPr>
        <xdr:cNvPr id="11" name="Image 10">
          <a:extLst>
            <a:ext uri="{FF2B5EF4-FFF2-40B4-BE49-F238E27FC236}">
              <a16:creationId xmlns:a16="http://schemas.microsoft.com/office/drawing/2014/main" id="{934B6926-1E8B-4CD1-B025-EE287825E2AB}"/>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62508" t="80042" r="4335" b="6895"/>
        <a:stretch/>
      </xdr:blipFill>
      <xdr:spPr>
        <a:xfrm>
          <a:off x="3686174" y="6857999"/>
          <a:ext cx="847726" cy="500297"/>
        </a:xfrm>
        <a:prstGeom prst="rect">
          <a:avLst/>
        </a:prstGeom>
      </xdr:spPr>
    </xdr:pic>
    <xdr:clientData/>
  </xdr:twoCellAnchor>
  <xdr:twoCellAnchor editAs="oneCell">
    <xdr:from>
      <xdr:col>4</xdr:col>
      <xdr:colOff>228599</xdr:colOff>
      <xdr:row>18</xdr:row>
      <xdr:rowOff>28575</xdr:rowOff>
    </xdr:from>
    <xdr:to>
      <xdr:col>4</xdr:col>
      <xdr:colOff>981074</xdr:colOff>
      <xdr:row>18</xdr:row>
      <xdr:rowOff>530225</xdr:rowOff>
    </xdr:to>
    <xdr:pic>
      <xdr:nvPicPr>
        <xdr:cNvPr id="13" name="Image 12">
          <a:extLst>
            <a:ext uri="{FF2B5EF4-FFF2-40B4-BE49-F238E27FC236}">
              <a16:creationId xmlns:a16="http://schemas.microsoft.com/office/drawing/2014/main" id="{AB129FAB-284A-4E48-93C3-EC87D37782AA}"/>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49610" t="82390" r="24953" b="6290"/>
        <a:stretch/>
      </xdr:blipFill>
      <xdr:spPr>
        <a:xfrm>
          <a:off x="3686174" y="7429500"/>
          <a:ext cx="752475" cy="501650"/>
        </a:xfrm>
        <a:prstGeom prst="rect">
          <a:avLst/>
        </a:prstGeom>
      </xdr:spPr>
    </xdr:pic>
    <xdr:clientData/>
  </xdr:twoCellAnchor>
  <xdr:twoCellAnchor editAs="oneCell">
    <xdr:from>
      <xdr:col>4</xdr:col>
      <xdr:colOff>133351</xdr:colOff>
      <xdr:row>19</xdr:row>
      <xdr:rowOff>114299</xdr:rowOff>
    </xdr:from>
    <xdr:to>
      <xdr:col>4</xdr:col>
      <xdr:colOff>1231703</xdr:colOff>
      <xdr:row>19</xdr:row>
      <xdr:rowOff>504824</xdr:rowOff>
    </xdr:to>
    <xdr:pic>
      <xdr:nvPicPr>
        <xdr:cNvPr id="15" name="Image 14">
          <a:extLst>
            <a:ext uri="{FF2B5EF4-FFF2-40B4-BE49-F238E27FC236}">
              <a16:creationId xmlns:a16="http://schemas.microsoft.com/office/drawing/2014/main" id="{35D8B647-076D-4143-B785-21535BCE518C}"/>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47202" t="84713" r="16427" b="6654"/>
        <a:stretch/>
      </xdr:blipFill>
      <xdr:spPr>
        <a:xfrm>
          <a:off x="3590926" y="8086724"/>
          <a:ext cx="1098352" cy="390525"/>
        </a:xfrm>
        <a:prstGeom prst="rect">
          <a:avLst/>
        </a:prstGeom>
      </xdr:spPr>
    </xdr:pic>
    <xdr:clientData/>
  </xdr:twoCellAnchor>
  <xdr:twoCellAnchor editAs="oneCell">
    <xdr:from>
      <xdr:col>4</xdr:col>
      <xdr:colOff>180974</xdr:colOff>
      <xdr:row>20</xdr:row>
      <xdr:rowOff>85723</xdr:rowOff>
    </xdr:from>
    <xdr:to>
      <xdr:col>4</xdr:col>
      <xdr:colOff>1173336</xdr:colOff>
      <xdr:row>20</xdr:row>
      <xdr:rowOff>504824</xdr:rowOff>
    </xdr:to>
    <xdr:pic>
      <xdr:nvPicPr>
        <xdr:cNvPr id="17" name="Image 16">
          <a:extLst>
            <a:ext uri="{FF2B5EF4-FFF2-40B4-BE49-F238E27FC236}">
              <a16:creationId xmlns:a16="http://schemas.microsoft.com/office/drawing/2014/main" id="{F55885C8-E08C-411D-A988-6277CAD09078}"/>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53995" t="79651" r="3332" b="8317"/>
        <a:stretch/>
      </xdr:blipFill>
      <xdr:spPr>
        <a:xfrm flipH="1">
          <a:off x="3638549" y="8629648"/>
          <a:ext cx="992362" cy="419101"/>
        </a:xfrm>
        <a:prstGeom prst="rect">
          <a:avLst/>
        </a:prstGeom>
      </xdr:spPr>
    </xdr:pic>
    <xdr:clientData/>
  </xdr:twoCellAnchor>
  <xdr:twoCellAnchor editAs="oneCell">
    <xdr:from>
      <xdr:col>4</xdr:col>
      <xdr:colOff>379484</xdr:colOff>
      <xdr:row>21</xdr:row>
      <xdr:rowOff>66675</xdr:rowOff>
    </xdr:from>
    <xdr:to>
      <xdr:col>4</xdr:col>
      <xdr:colOff>701212</xdr:colOff>
      <xdr:row>21</xdr:row>
      <xdr:rowOff>542925</xdr:rowOff>
    </xdr:to>
    <xdr:pic>
      <xdr:nvPicPr>
        <xdr:cNvPr id="19" name="Image 18">
          <a:extLst>
            <a:ext uri="{FF2B5EF4-FFF2-40B4-BE49-F238E27FC236}">
              <a16:creationId xmlns:a16="http://schemas.microsoft.com/office/drawing/2014/main" id="{1332BD6D-E8B9-4642-AD4D-F9D6190CB2C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837059" y="9182100"/>
          <a:ext cx="321728" cy="476250"/>
        </a:xfrm>
        <a:prstGeom prst="rect">
          <a:avLst/>
        </a:prstGeom>
      </xdr:spPr>
    </xdr:pic>
    <xdr:clientData/>
  </xdr:twoCellAnchor>
  <xdr:twoCellAnchor editAs="oneCell">
    <xdr:from>
      <xdr:col>4</xdr:col>
      <xdr:colOff>381000</xdr:colOff>
      <xdr:row>22</xdr:row>
      <xdr:rowOff>123825</xdr:rowOff>
    </xdr:from>
    <xdr:to>
      <xdr:col>4</xdr:col>
      <xdr:colOff>686800</xdr:colOff>
      <xdr:row>22</xdr:row>
      <xdr:rowOff>495300</xdr:rowOff>
    </xdr:to>
    <xdr:pic>
      <xdr:nvPicPr>
        <xdr:cNvPr id="21" name="Image 20">
          <a:extLst>
            <a:ext uri="{FF2B5EF4-FFF2-40B4-BE49-F238E27FC236}">
              <a16:creationId xmlns:a16="http://schemas.microsoft.com/office/drawing/2014/main" id="{9D9D8D08-D949-4B14-B2B8-D1D35E895C07}"/>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33630" t="55690" r="32958" b="17215"/>
        <a:stretch/>
      </xdr:blipFill>
      <xdr:spPr>
        <a:xfrm>
          <a:off x="3838575" y="9810750"/>
          <a:ext cx="305800" cy="371475"/>
        </a:xfrm>
        <a:prstGeom prst="rect">
          <a:avLst/>
        </a:prstGeom>
      </xdr:spPr>
    </xdr:pic>
    <xdr:clientData/>
  </xdr:twoCellAnchor>
  <xdr:twoCellAnchor editAs="oneCell">
    <xdr:from>
      <xdr:col>4</xdr:col>
      <xdr:colOff>390524</xdr:colOff>
      <xdr:row>23</xdr:row>
      <xdr:rowOff>47625</xdr:rowOff>
    </xdr:from>
    <xdr:to>
      <xdr:col>4</xdr:col>
      <xdr:colOff>838200</xdr:colOff>
      <xdr:row>23</xdr:row>
      <xdr:rowOff>504825</xdr:rowOff>
    </xdr:to>
    <xdr:pic>
      <xdr:nvPicPr>
        <xdr:cNvPr id="22" name="Image 21">
          <a:extLst>
            <a:ext uri="{FF2B5EF4-FFF2-40B4-BE49-F238E27FC236}">
              <a16:creationId xmlns:a16="http://schemas.microsoft.com/office/drawing/2014/main" id="{1AE3C6C4-2DE3-424C-A32B-FB948CC548CF}"/>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33630" t="55690" r="32958" b="17215"/>
        <a:stretch/>
      </xdr:blipFill>
      <xdr:spPr>
        <a:xfrm>
          <a:off x="3848099" y="10306050"/>
          <a:ext cx="447676" cy="457200"/>
        </a:xfrm>
        <a:prstGeom prst="rect">
          <a:avLst/>
        </a:prstGeom>
      </xdr:spPr>
    </xdr:pic>
    <xdr:clientData/>
  </xdr:twoCellAnchor>
  <xdr:twoCellAnchor editAs="oneCell">
    <xdr:from>
      <xdr:col>4</xdr:col>
      <xdr:colOff>419100</xdr:colOff>
      <xdr:row>24</xdr:row>
      <xdr:rowOff>73684</xdr:rowOff>
    </xdr:from>
    <xdr:to>
      <xdr:col>4</xdr:col>
      <xdr:colOff>828674</xdr:colOff>
      <xdr:row>24</xdr:row>
      <xdr:rowOff>505902</xdr:rowOff>
    </xdr:to>
    <xdr:pic>
      <xdr:nvPicPr>
        <xdr:cNvPr id="24" name="Image 23">
          <a:extLst>
            <a:ext uri="{FF2B5EF4-FFF2-40B4-BE49-F238E27FC236}">
              <a16:creationId xmlns:a16="http://schemas.microsoft.com/office/drawing/2014/main" id="{670F4473-2981-4513-B916-DD74CE6B83E5}"/>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876675" y="10903609"/>
          <a:ext cx="409574" cy="432218"/>
        </a:xfrm>
        <a:prstGeom prst="rect">
          <a:avLst/>
        </a:prstGeom>
      </xdr:spPr>
    </xdr:pic>
    <xdr:clientData/>
  </xdr:twoCellAnchor>
  <xdr:twoCellAnchor editAs="oneCell">
    <xdr:from>
      <xdr:col>2</xdr:col>
      <xdr:colOff>161925</xdr:colOff>
      <xdr:row>2</xdr:row>
      <xdr:rowOff>85724</xdr:rowOff>
    </xdr:from>
    <xdr:to>
      <xdr:col>3</xdr:col>
      <xdr:colOff>285750</xdr:colOff>
      <xdr:row>5</xdr:row>
      <xdr:rowOff>573</xdr:rowOff>
    </xdr:to>
    <xdr:pic>
      <xdr:nvPicPr>
        <xdr:cNvPr id="26" name="Image 25">
          <a:extLst>
            <a:ext uri="{FF2B5EF4-FFF2-40B4-BE49-F238E27FC236}">
              <a16:creationId xmlns:a16="http://schemas.microsoft.com/office/drawing/2014/main" id="{89A74E09-BD64-45CF-A789-EF5B4F4B6FF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61975" y="742949"/>
          <a:ext cx="1562100" cy="848299"/>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8D98DF9-464E-4004-AB69-FAE0105D92AB}" name="Facture2" displayName="Facture2" ref="C13:J27" totalsRowCount="1" headerRowDxfId="13">
  <autoFilter ref="C13:J26" xr:uid="{00000000-0009-0000-0100-000002000000}"/>
  <tableColumns count="8">
    <tableColumn id="1" xr3:uid="{6DBC95D8-D55F-43FF-948D-CEBD7B453784}" name="code" dataDxfId="12"/>
    <tableColumn id="9" xr3:uid="{240C102F-C80B-42E8-90AF-0F14AF25FC94}" name="Produits" dataDxfId="11"/>
    <tableColumn id="2" xr3:uid="{465F21E0-CCB4-4654-9A74-05EF42488CCF}" name="photo"/>
    <tableColumn id="6" xr3:uid="{02789660-D6AF-44CE-B21E-EB5552FC7DE9}" name="Description" dataDxfId="1"/>
    <tableColumn id="3" xr3:uid="{41A52C75-D119-44D9-9BC9-17454E382C17}" name="Nb de pièces"/>
    <tableColumn id="4" xr3:uid="{68148093-1DDE-4FA9-89F7-FC3847817D5C}" name="Prix unitaire"/>
    <tableColumn id="5" xr3:uid="{185F68F9-126A-4E98-848D-A6AFB6C5CFC0}" name="Prix Colis" dataDxfId="10">
      <calculatedColumnFormula>Facture2[[#This Row],[Nb de pièces]]*Facture2[[#This Row],[Prix unitaire]]</calculatedColumnFormula>
    </tableColumn>
    <tableColumn id="7" xr3:uid="{64422D46-F9FD-42AE-B874-60972394E024}" name="TOTAL HT" totalsRowFunction="sum" dataDxfId="9" totalsRowDxfId="0" dataCellStyle="Monétaire">
      <calculatedColumnFormula>Facture2[[#This Row],[Nb de pièces]]*Facture2[[#This Row],[Prix unitaire]]</calculatedColumnFormula>
    </tableColumn>
  </tableColumns>
  <tableStyleInfo name="Relevé de facturation (simple)" showFirstColumn="0" showLastColumn="1" showRowStripes="1" showColumnStripes="0"/>
  <extLst>
    <ext xmlns:x14="http://schemas.microsoft.com/office/spreadsheetml/2009/9/main" uri="{504A1905-F514-4f6f-8877-14C23A59335A}">
      <x14:table altTextSummary="Entrez la date, le type, le numéro de la facture, la description, la quantité et le montant du paiement dans ce tableau. Le solde est calculé automatiquement. Le bordereau de versement se trouve en bas de cette page, sous la ligne pointillée"/>
    </ext>
  </extLst>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Facture" displayName="Facture" ref="C13:K27" totalsRowCount="1" headerRowDxfId="8">
  <autoFilter ref="C13:K26" xr:uid="{00000000-0009-0000-0100-000002000000}"/>
  <tableColumns count="9">
    <tableColumn id="1" xr3:uid="{00000000-0010-0000-0000-000001000000}" name="Gencode" dataDxfId="7"/>
    <tableColumn id="9" xr3:uid="{6ACF4DAA-5EEF-1E40-ADDB-E272A0121365}" name="Produits" dataDxfId="6"/>
    <tableColumn id="2" xr3:uid="{00000000-0010-0000-0000-000002000000}" name="photo"/>
    <tableColumn id="10" xr3:uid="{F655D7E6-C660-0D45-8172-640815D2F378}" name="Poids" dataDxfId="5"/>
    <tableColumn id="8" xr3:uid="{F503B7BD-E21E-8746-A085-71F98B26FE52}" name="Nb Colis" dataDxfId="4"/>
    <tableColumn id="3" xr3:uid="{00000000-0010-0000-0000-000003000000}" name="colis"/>
    <tableColumn id="4" xr3:uid="{00000000-0010-0000-0000-000004000000}" name="Prix unitaire"/>
    <tableColumn id="5" xr3:uid="{00000000-0010-0000-0000-000005000000}" name="Prix Colis" dataDxfId="3">
      <calculatedColumnFormula>Facture[[#This Row],[colis]]*Facture[[#This Row],[Prix unitaire]]</calculatedColumnFormula>
    </tableColumn>
    <tableColumn id="7" xr3:uid="{00000000-0010-0000-0000-000007000000}" name="TOTAL HT" totalsRowFunction="sum" totalsRowDxfId="2" dataCellStyle="Monétaire">
      <calculatedColumnFormula>Facture[[#This Row],[Nb Colis]]*Facture[[#This Row],[colis]]*Facture[[#This Row],[Prix unitaire]]</calculatedColumnFormula>
    </tableColumn>
  </tableColumns>
  <tableStyleInfo name="Relevé de facturation (simple)" showFirstColumn="0" showLastColumn="1" showRowStripes="1" showColumnStripes="0"/>
  <extLst>
    <ext xmlns:x14="http://schemas.microsoft.com/office/spreadsheetml/2009/9/main" uri="{504A1905-F514-4f6f-8877-14C23A59335A}">
      <x14:table altTextSummary="Entrez la date, le type, le numéro de la facture, la description, la quantité et le montant du paiement dans ce tableau. Le solde est calculé automatiquement. Le bordereau de versement se trouve en bas de cette page, sous la ligne pointillée"/>
    </ext>
  </extLst>
</table>
</file>

<file path=xl/theme/theme1.xml><?xml version="1.0" encoding="utf-8"?>
<a:theme xmlns:a="http://schemas.openxmlformats.org/drawingml/2006/main" name="Office Theme">
  <a:themeElements>
    <a:clrScheme name="Blue Green">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ontact@fleurdelupin.fr" TargetMode="External"/><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contact@fleurdelupin.fr" TargetMode="External"/><Relationship Id="rId4"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C526A9-55D0-4385-A259-FE316E421297}">
  <sheetPr>
    <tabColor rgb="FF00B050"/>
    <pageSetUpPr fitToPage="1"/>
  </sheetPr>
  <dimension ref="B1:O29"/>
  <sheetViews>
    <sheetView showGridLines="0" showZeros="0" topLeftCell="A15" zoomScaleNormal="100" zoomScalePageLayoutView="40" workbookViewId="0">
      <selection activeCell="I30" sqref="I30"/>
    </sheetView>
  </sheetViews>
  <sheetFormatPr baseColWidth="10" defaultColWidth="9" defaultRowHeight="30" customHeight="1" x14ac:dyDescent="0.2"/>
  <cols>
    <col min="1" max="2" width="2.625" customWidth="1"/>
    <col min="3" max="3" width="18.875" customWidth="1"/>
    <col min="4" max="4" width="19.125" customWidth="1"/>
    <col min="5" max="5" width="17" customWidth="1"/>
    <col min="6" max="6" width="19.625" customWidth="1"/>
    <col min="7" max="7" width="11.625" customWidth="1"/>
    <col min="8" max="8" width="10.5" bestFit="1" customWidth="1"/>
    <col min="9" max="9" width="14.375" bestFit="1" customWidth="1"/>
    <col min="10" max="10" width="14.25" bestFit="1" customWidth="1"/>
    <col min="11" max="12" width="17.625" customWidth="1"/>
    <col min="14" max="14" width="9.375" bestFit="1" customWidth="1"/>
    <col min="15" max="15" width="11.875" bestFit="1" customWidth="1"/>
  </cols>
  <sheetData>
    <row r="1" spans="2:12" ht="33.75" customHeight="1" x14ac:dyDescent="0.2">
      <c r="C1" s="39" t="s">
        <v>5</v>
      </c>
      <c r="D1" s="39"/>
      <c r="E1" s="39"/>
      <c r="F1" s="39"/>
      <c r="G1" s="39"/>
      <c r="H1" s="39"/>
      <c r="I1" s="39"/>
      <c r="J1" s="39"/>
    </row>
    <row r="2" spans="2:12" ht="12.95" customHeight="1" x14ac:dyDescent="0.2">
      <c r="C2" s="5"/>
      <c r="D2" s="5"/>
      <c r="E2" s="5"/>
      <c r="F2" s="5"/>
      <c r="G2" s="5"/>
      <c r="H2" s="5"/>
      <c r="I2" s="5"/>
      <c r="J2" s="5"/>
    </row>
    <row r="3" spans="2:12" ht="29.1" customHeight="1" x14ac:dyDescent="0.2">
      <c r="D3" s="7" t="s">
        <v>0</v>
      </c>
      <c r="E3" s="33" t="s">
        <v>7</v>
      </c>
      <c r="F3" s="33"/>
      <c r="G3" s="40" t="s">
        <v>2</v>
      </c>
      <c r="H3" s="40"/>
      <c r="I3" s="19" t="s">
        <v>10</v>
      </c>
      <c r="J3" s="1"/>
    </row>
    <row r="4" spans="2:12" ht="22.5" customHeight="1" x14ac:dyDescent="0.2">
      <c r="C4" s="9"/>
      <c r="D4" s="9"/>
      <c r="E4" s="33" t="s">
        <v>8</v>
      </c>
      <c r="F4" s="33"/>
      <c r="G4" s="40" t="s">
        <v>3</v>
      </c>
      <c r="H4" s="40"/>
      <c r="I4" s="19" t="s">
        <v>11</v>
      </c>
      <c r="J4" s="1"/>
    </row>
    <row r="5" spans="2:12" ht="22.5" customHeight="1" x14ac:dyDescent="0.2">
      <c r="C5" s="9"/>
      <c r="D5" s="9"/>
      <c r="E5" s="33" t="s">
        <v>9</v>
      </c>
      <c r="F5" s="33"/>
      <c r="G5" s="40" t="s">
        <v>4</v>
      </c>
      <c r="H5" s="40"/>
      <c r="I5" s="41" t="s">
        <v>12</v>
      </c>
      <c r="J5" s="42"/>
      <c r="K5" s="42"/>
    </row>
    <row r="6" spans="2:12" ht="24" customHeight="1" x14ac:dyDescent="0.2">
      <c r="C6" s="5"/>
      <c r="D6" s="5"/>
      <c r="E6" s="5"/>
      <c r="F6" s="5"/>
      <c r="G6" s="5"/>
      <c r="H6" s="5"/>
      <c r="I6" s="5"/>
      <c r="J6" s="5"/>
    </row>
    <row r="7" spans="2:12" ht="30" customHeight="1" x14ac:dyDescent="0.2">
      <c r="C7" s="43" t="s">
        <v>6</v>
      </c>
      <c r="D7" s="43"/>
      <c r="E7" s="43"/>
      <c r="F7" s="43"/>
      <c r="G7" s="43"/>
      <c r="H7" s="43"/>
      <c r="I7" s="43"/>
      <c r="J7" s="43"/>
    </row>
    <row r="8" spans="2:12" ht="26.25" customHeight="1" x14ac:dyDescent="0.2">
      <c r="C8" s="6"/>
      <c r="D8" s="6"/>
      <c r="E8" s="6"/>
      <c r="F8" s="6"/>
      <c r="G8" s="6"/>
      <c r="H8" s="6"/>
      <c r="I8" s="6"/>
      <c r="J8" s="6"/>
    </row>
    <row r="9" spans="2:12" ht="33" customHeight="1" x14ac:dyDescent="0.2">
      <c r="C9" s="8" t="s">
        <v>64</v>
      </c>
      <c r="D9" s="48">
        <v>45566</v>
      </c>
      <c r="E9" s="36" t="s">
        <v>63</v>
      </c>
      <c r="F9" s="36"/>
      <c r="G9" s="36"/>
      <c r="H9" s="25"/>
      <c r="I9" s="11"/>
      <c r="J9" s="27"/>
    </row>
    <row r="10" spans="2:12" ht="34.5" customHeight="1" x14ac:dyDescent="0.2">
      <c r="D10" s="8"/>
      <c r="E10" s="37"/>
      <c r="F10" s="37"/>
      <c r="G10" s="37"/>
      <c r="H10" s="11"/>
      <c r="I10" s="11"/>
      <c r="J10" s="27"/>
    </row>
    <row r="11" spans="2:12" ht="16.5" customHeight="1" x14ac:dyDescent="0.2">
      <c r="C11" s="8"/>
      <c r="D11" s="8"/>
      <c r="E11" s="38"/>
      <c r="F11" s="38"/>
      <c r="G11" s="38"/>
      <c r="H11" s="11"/>
      <c r="I11" s="11"/>
      <c r="J11" s="27"/>
    </row>
    <row r="12" spans="2:12" ht="9" customHeight="1" x14ac:dyDescent="0.2">
      <c r="C12" s="3"/>
      <c r="D12" s="3"/>
      <c r="E12" s="3"/>
      <c r="F12" s="3"/>
      <c r="G12" s="4"/>
      <c r="H12" s="2"/>
      <c r="I12" s="2"/>
      <c r="J12" s="4"/>
    </row>
    <row r="13" spans="2:12" ht="39.75" customHeight="1" x14ac:dyDescent="0.2">
      <c r="B13" s="14" t="s">
        <v>14</v>
      </c>
      <c r="C13" s="14" t="s">
        <v>42</v>
      </c>
      <c r="D13" s="14" t="s">
        <v>17</v>
      </c>
      <c r="E13" s="14" t="s">
        <v>16</v>
      </c>
      <c r="F13" s="14" t="s">
        <v>56</v>
      </c>
      <c r="G13" s="14" t="s">
        <v>52</v>
      </c>
      <c r="H13" s="31" t="s">
        <v>41</v>
      </c>
      <c r="I13" s="31" t="s">
        <v>35</v>
      </c>
      <c r="J13" s="23" t="s">
        <v>36</v>
      </c>
    </row>
    <row r="14" spans="2:12" ht="45" customHeight="1" x14ac:dyDescent="0.25">
      <c r="B14" s="12"/>
      <c r="C14" s="30" t="s">
        <v>51</v>
      </c>
      <c r="D14" s="32" t="s">
        <v>43</v>
      </c>
      <c r="E14" s="35"/>
      <c r="F14" s="35" t="s">
        <v>57</v>
      </c>
      <c r="G14" s="46"/>
      <c r="H14" s="21">
        <v>2.86</v>
      </c>
      <c r="I14" s="21">
        <f>Facture2[[#This Row],[Nb de pièces]]*Facture2[[#This Row],[Prix unitaire]]</f>
        <v>0</v>
      </c>
      <c r="J14" s="21">
        <f>Facture2[[#This Row],[Nb de pièces]]*Facture2[[#This Row],[Prix unitaire]]</f>
        <v>0</v>
      </c>
      <c r="L14" s="44"/>
    </row>
    <row r="15" spans="2:12" ht="45" customHeight="1" x14ac:dyDescent="0.25">
      <c r="B15" s="12"/>
      <c r="C15" s="30" t="s">
        <v>44</v>
      </c>
      <c r="D15" s="32" t="s">
        <v>47</v>
      </c>
      <c r="E15" s="35"/>
      <c r="F15" s="35" t="s">
        <v>58</v>
      </c>
      <c r="G15" s="46"/>
      <c r="H15" s="21">
        <v>2.82</v>
      </c>
      <c r="I15" s="21">
        <f>Facture2[[#This Row],[Nb de pièces]]*Facture2[[#This Row],[Prix unitaire]]</f>
        <v>0</v>
      </c>
      <c r="J15" s="21">
        <f>Facture2[[#This Row],[Nb de pièces]]*Facture2[[#This Row],[Prix unitaire]]</f>
        <v>0</v>
      </c>
      <c r="L15" s="44"/>
    </row>
    <row r="16" spans="2:12" ht="45" customHeight="1" x14ac:dyDescent="0.25">
      <c r="B16" s="12"/>
      <c r="C16" s="30" t="s">
        <v>45</v>
      </c>
      <c r="D16" s="32" t="s">
        <v>48</v>
      </c>
      <c r="E16" s="35"/>
      <c r="F16" s="35" t="s">
        <v>59</v>
      </c>
      <c r="G16" s="46"/>
      <c r="H16" s="21">
        <v>3.08</v>
      </c>
      <c r="I16" s="21">
        <f>Facture2[[#This Row],[Nb de pièces]]*Facture2[[#This Row],[Prix unitaire]]</f>
        <v>0</v>
      </c>
      <c r="J16" s="21">
        <f>Facture2[[#This Row],[Nb de pièces]]*Facture2[[#This Row],[Prix unitaire]]</f>
        <v>0</v>
      </c>
      <c r="L16" s="44"/>
    </row>
    <row r="17" spans="2:15" ht="45" customHeight="1" x14ac:dyDescent="0.25">
      <c r="B17" s="12"/>
      <c r="C17" s="30" t="s">
        <v>55</v>
      </c>
      <c r="D17" s="32" t="s">
        <v>54</v>
      </c>
      <c r="E17" s="35"/>
      <c r="F17" s="35" t="s">
        <v>60</v>
      </c>
      <c r="G17" s="46"/>
      <c r="H17" s="21">
        <v>3.3</v>
      </c>
      <c r="I17" s="21">
        <f>Facture2[[#This Row],[Nb de pièces]]*Facture2[[#This Row],[Prix unitaire]]</f>
        <v>0</v>
      </c>
      <c r="J17" s="21">
        <f>Facture2[[#This Row],[Nb de pièces]]*Facture2[[#This Row],[Prix unitaire]]</f>
        <v>0</v>
      </c>
      <c r="L17" s="44"/>
    </row>
    <row r="18" spans="2:15" ht="18" customHeight="1" x14ac:dyDescent="0.25">
      <c r="B18" s="12"/>
      <c r="C18" s="30"/>
      <c r="D18" s="32"/>
      <c r="E18" s="35"/>
      <c r="F18" s="35"/>
      <c r="G18" s="46"/>
      <c r="H18" s="21"/>
      <c r="I18" s="21"/>
      <c r="J18" s="21"/>
      <c r="L18" s="44"/>
    </row>
    <row r="19" spans="2:15" ht="45" customHeight="1" x14ac:dyDescent="0.25">
      <c r="B19" s="12"/>
      <c r="C19" s="30" t="s">
        <v>49</v>
      </c>
      <c r="D19" s="32" t="s">
        <v>50</v>
      </c>
      <c r="E19" s="35"/>
      <c r="F19" s="47" t="s">
        <v>61</v>
      </c>
      <c r="G19" s="46"/>
      <c r="H19" s="21">
        <v>1.92</v>
      </c>
      <c r="I19" s="21">
        <f>Facture2[[#This Row],[Nb de pièces]]*Facture2[[#This Row],[Prix unitaire]]</f>
        <v>0</v>
      </c>
      <c r="J19" s="21">
        <f>Facture2[[#This Row],[Nb de pièces]]*Facture2[[#This Row],[Prix unitaire]]</f>
        <v>0</v>
      </c>
      <c r="L19" s="44"/>
    </row>
    <row r="20" spans="2:15" ht="45" customHeight="1" x14ac:dyDescent="0.2">
      <c r="B20" s="12"/>
      <c r="C20" s="30" t="s">
        <v>46</v>
      </c>
      <c r="D20" s="32" t="s">
        <v>53</v>
      </c>
      <c r="E20" s="35"/>
      <c r="F20" s="47" t="s">
        <v>62</v>
      </c>
      <c r="G20" s="46"/>
      <c r="H20" s="21">
        <v>1.89</v>
      </c>
      <c r="I20" s="21">
        <f>Facture2[[#This Row],[Nb de pièces]]*Facture2[[#This Row],[Prix unitaire]]*8</f>
        <v>0</v>
      </c>
      <c r="J20" s="21">
        <f>Facture2[[#This Row],[Nb de pièces]]*Facture2[[#This Row],[Prix unitaire]]*8</f>
        <v>0</v>
      </c>
      <c r="L20" s="44"/>
    </row>
    <row r="21" spans="2:15" ht="45" customHeight="1" x14ac:dyDescent="0.25">
      <c r="B21" s="15"/>
      <c r="C21" s="30"/>
      <c r="D21" s="32"/>
      <c r="E21" s="35"/>
      <c r="F21" s="35"/>
      <c r="G21" s="46"/>
      <c r="H21" s="21"/>
      <c r="I21" s="21">
        <f>Facture2[[#This Row],[Nb de pièces]]*Facture2[[#This Row],[Prix unitaire]]</f>
        <v>0</v>
      </c>
      <c r="J21" s="21">
        <f>Facture2[[#This Row],[Nb de pièces]]*Facture2[[#This Row],[Prix unitaire]]</f>
        <v>0</v>
      </c>
      <c r="L21" s="44"/>
    </row>
    <row r="22" spans="2:15" ht="45" hidden="1" customHeight="1" x14ac:dyDescent="0.25">
      <c r="B22" s="15"/>
      <c r="C22" s="30"/>
      <c r="D22" s="32"/>
      <c r="E22" s="35"/>
      <c r="F22" s="35"/>
      <c r="G22" s="46"/>
      <c r="H22" s="21"/>
      <c r="I22" s="21">
        <f>Facture2[[#This Row],[Nb de pièces]]*Facture2[[#This Row],[Prix unitaire]]</f>
        <v>0</v>
      </c>
      <c r="J22" s="21">
        <f>Facture2[[#This Row],[Nb de pièces]]*Facture2[[#This Row],[Prix unitaire]]</f>
        <v>0</v>
      </c>
      <c r="L22" s="44"/>
    </row>
    <row r="23" spans="2:15" ht="45" hidden="1" customHeight="1" x14ac:dyDescent="0.25">
      <c r="B23" s="15"/>
      <c r="C23" s="30"/>
      <c r="D23" s="32"/>
      <c r="E23" s="35"/>
      <c r="F23" s="35"/>
      <c r="G23" s="46"/>
      <c r="H23" s="21"/>
      <c r="I23" s="21">
        <f>Facture2[[#This Row],[Nb de pièces]]*Facture2[[#This Row],[Prix unitaire]]</f>
        <v>0</v>
      </c>
      <c r="J23" s="21">
        <f>Facture2[[#This Row],[Nb de pièces]]*Facture2[[#This Row],[Prix unitaire]]</f>
        <v>0</v>
      </c>
      <c r="L23" s="44"/>
    </row>
    <row r="24" spans="2:15" ht="45" hidden="1" customHeight="1" x14ac:dyDescent="0.25">
      <c r="B24" s="15"/>
      <c r="C24" s="30"/>
      <c r="D24" s="32"/>
      <c r="E24" s="35"/>
      <c r="F24" s="35"/>
      <c r="G24" s="46"/>
      <c r="H24" s="21"/>
      <c r="I24" s="21">
        <f>Facture2[[#This Row],[Nb de pièces]]*Facture2[[#This Row],[Prix unitaire]]</f>
        <v>0</v>
      </c>
      <c r="J24" s="21">
        <f>Facture2[[#This Row],[Nb de pièces]]*Facture2[[#This Row],[Prix unitaire]]</f>
        <v>0</v>
      </c>
      <c r="L24" s="44"/>
    </row>
    <row r="25" spans="2:15" ht="45" customHeight="1" x14ac:dyDescent="0.25">
      <c r="B25" s="15"/>
      <c r="C25" s="30"/>
      <c r="D25" s="32"/>
      <c r="E25" s="35"/>
      <c r="F25" s="35"/>
      <c r="G25" s="46"/>
      <c r="H25" s="21"/>
      <c r="I25" s="21">
        <f>Facture2[[#This Row],[Nb de pièces]]*Facture2[[#This Row],[Prix unitaire]]</f>
        <v>0</v>
      </c>
      <c r="J25" s="21">
        <f>Facture2[[#This Row],[Nb de pièces]]*Facture2[[#This Row],[Prix unitaire]]</f>
        <v>0</v>
      </c>
      <c r="L25" s="44"/>
    </row>
    <row r="26" spans="2:15" ht="45" hidden="1" customHeight="1" x14ac:dyDescent="0.2">
      <c r="B26" s="15"/>
      <c r="C26" s="15"/>
      <c r="D26" s="20"/>
      <c r="E26" s="28"/>
      <c r="F26" s="34"/>
      <c r="G26" s="28"/>
      <c r="H26" s="28"/>
      <c r="I26" s="28">
        <f>Facture2[[#This Row],[Nb de pièces]]*Facture2[[#This Row],[Prix unitaire]]</f>
        <v>0</v>
      </c>
      <c r="J26" s="21">
        <f>Facture2[[#This Row],[Nb de pièces]]*Facture2[[#This Row],[Prix unitaire]]</f>
        <v>0</v>
      </c>
      <c r="L26" s="44"/>
    </row>
    <row r="27" spans="2:15" ht="30" customHeight="1" x14ac:dyDescent="0.2">
      <c r="J27" s="24">
        <f>SUBTOTAL(109,Facture2[TOTAL HT])</f>
        <v>0</v>
      </c>
      <c r="L27" s="44"/>
      <c r="N27" s="45"/>
      <c r="O27" s="45"/>
    </row>
    <row r="28" spans="2:15" ht="30" customHeight="1" x14ac:dyDescent="0.2">
      <c r="C28" s="22" t="s">
        <v>65</v>
      </c>
      <c r="D28" s="16"/>
      <c r="E28" s="16"/>
      <c r="F28" s="16"/>
      <c r="G28" s="16"/>
      <c r="H28" s="16"/>
      <c r="I28" s="16"/>
      <c r="J28" s="16"/>
      <c r="L28" s="44"/>
    </row>
    <row r="29" spans="2:15" ht="30" customHeight="1" x14ac:dyDescent="0.2">
      <c r="C29" s="17"/>
      <c r="D29" s="17"/>
      <c r="E29" s="17"/>
      <c r="F29" s="17"/>
      <c r="G29" s="17"/>
      <c r="H29" s="17"/>
      <c r="I29" s="17"/>
      <c r="J29" s="17"/>
      <c r="L29" s="44"/>
    </row>
  </sheetData>
  <mergeCells count="9">
    <mergeCell ref="E9:G9"/>
    <mergeCell ref="E10:G10"/>
    <mergeCell ref="E11:G11"/>
    <mergeCell ref="C1:J1"/>
    <mergeCell ref="G3:H3"/>
    <mergeCell ref="G4:H4"/>
    <mergeCell ref="G5:H5"/>
    <mergeCell ref="I5:K5"/>
    <mergeCell ref="C7:J7"/>
  </mergeCells>
  <dataValidations count="29">
    <dataValidation allowBlank="1" showInputMessage="1" showErrorMessage="1" prompt="Entrez la date dans la cellule de droite" sqref="D10 C9" xr:uid="{5138EA3F-4BC3-4CCF-A0CF-6BFE653BBF71}"/>
    <dataValidation allowBlank="1" showInputMessage="1" showErrorMessage="1" prompt="Entrez la localité, le code postal et le pays ou la région du client dans cette cellule" sqref="J12" xr:uid="{3CC5647D-9FF7-45C7-97C9-CCBECBCA33CB}"/>
    <dataValidation allowBlank="1" showInputMessage="1" showErrorMessage="1" prompt="Entrez l’adresse postale du client dans cette cellule" sqref="J11" xr:uid="{6DB3A292-28D4-47FF-B809-DC3F1EC5D070}"/>
    <dataValidation allowBlank="1" showInputMessage="1" showErrorMessage="1" prompt="Entrez le nom de société du client dans cette cellule." sqref="J9:J10" xr:uid="{DD4E3CA7-2643-45DA-ABC8-E537513E7D63}"/>
    <dataValidation allowBlank="1" showInputMessage="1" showErrorMessage="1" prompt="Entrez le code postal, la localité et le pays de la société dans cette cellule" sqref="G3:G5 E5:F5" xr:uid="{65D1F671-F76B-4E4A-B872-A8D3D34D0897}"/>
    <dataValidation allowBlank="1" showInputMessage="1" showErrorMessage="1" prompt="Entrez l’adresse e-mail dans la cellule à droite" sqref="G5" xr:uid="{D8439B4A-56A5-4F5B-A2C2-75E51D671763}"/>
    <dataValidation allowBlank="1" showInputMessage="1" showErrorMessage="1" prompt="Entrez l’adresse e-mail de la société dans cette cellule" sqref="I5" xr:uid="{5715B18B-C46D-4532-8709-A7C949C5E5BF}"/>
    <dataValidation allowBlank="1" showInputMessage="1" showErrorMessage="1" prompt="Entrez le numéro de télécopie de la société dans cette cellule" sqref="I4:J4" xr:uid="{89CB86A5-282F-44E0-B04D-6CE64D8265E1}"/>
    <dataValidation allowBlank="1" showInputMessage="1" showErrorMessage="1" prompt="Entrez le numéro de téléphone de la société dans cette cellule" sqref="I3:J3" xr:uid="{2926131F-7740-42EB-8616-4860064433F8}"/>
    <dataValidation allowBlank="1" showInputMessage="1" showErrorMessage="1" prompt="Créez un relevé de facturation dans ce classeur. Entrez les informations relatives à la société, au client, au relevé et au versement. Le montant dû est calculé automatiquement" sqref="A1:B1" xr:uid="{E95B5AD4-924E-4D92-AC60-2246DDF512CD}"/>
    <dataValidation allowBlank="1" showInputMessage="1" showErrorMessage="1" prompt="Le solde est automatiquement calculé dans cette colonne sous ce titre. Entrez les détails du versement à la fin du tableau" sqref="J13" xr:uid="{77445380-4161-4EEA-B1DD-E1B186757C60}"/>
    <dataValidation allowBlank="1" showInputMessage="1" showErrorMessage="1" prompt="Entrez le montant dans cette colonne sous ce titre." sqref="I13" xr:uid="{2CC4B895-1F13-4CE4-B713-6787DDE89C30}"/>
    <dataValidation allowBlank="1" showInputMessage="1" showErrorMessage="1" prompt="Entrez la description dans cette colonne sous ce titre." sqref="H13" xr:uid="{E5C672A3-4096-4789-9022-8BE98A496A1B}"/>
    <dataValidation allowBlank="1" showInputMessage="1" showErrorMessage="1" prompt="Entrez le numéro de la facture dans cette colonne sous ce titre." sqref="G13" xr:uid="{7055694F-0C26-45F5-A8E6-7154B91D1971}"/>
    <dataValidation allowBlank="1" showInputMessage="1" showErrorMessage="1" prompt="Entrez la date dans cette colonne sous ce titre" sqref="B13:D13" xr:uid="{72F27187-6C58-4223-B973-3A5E4155E596}"/>
    <dataValidation allowBlank="1" showInputMessage="1" showErrorMessage="1" prompt="Entrez le nombre de jours restant avec l’échéance du solde dans cette cellule" sqref="C29:D29" xr:uid="{DDCDF889-B3B7-417D-9D9D-4B7DED67A9C3}"/>
    <dataValidation allowBlank="1" showInputMessage="1" showErrorMessage="1" prompt="Entrez les détails de facturation dans les cellules à droite" sqref="H9" xr:uid="{7CA4B058-AEDB-48E5-B593-DD33800AEAC9}"/>
    <dataValidation allowBlank="1" showInputMessage="1" showErrorMessage="1" prompt="Entrez le numéro de télécopie dans la cellule à droite" sqref="G4" xr:uid="{9A662A6A-51A5-47F0-BB4F-45E4BDA5E50C}"/>
    <dataValidation allowBlank="1" showInputMessage="1" showErrorMessage="1" prompt="Entrez le numéro de téléphone dans la cellule de droite" sqref="G3" xr:uid="{F012851A-260E-43DF-BE4A-394EBB862C0A}"/>
    <dataValidation allowBlank="1" showInputMessage="1" showErrorMessage="1" prompt="Entrez la référence client dans la cellule à droite." sqref="C11:D11" xr:uid="{5FDC3FA7-62B2-4EC0-8284-E6B94851DCB4}"/>
    <dataValidation allowBlank="1" showInputMessage="1" showErrorMessage="1" prompt="Entrez le numéro du relevé dans la cellule à droite" sqref="C9:D9" xr:uid="{4A464AB3-C7F3-4A95-916D-53A9A22D3045}"/>
    <dataValidation allowBlank="1" showInputMessage="1" showErrorMessage="1" prompt="Entrez le type dans cette colonne sous ce titre" sqref="E13:F13" xr:uid="{CDE0C936-1C59-470D-A033-090688444984}"/>
    <dataValidation allowBlank="1" showInputMessage="1" showErrorMessage="1" prompt="Entrez l’adresse 2 de la société dans cette cellule" sqref="E4:F4" xr:uid="{36EB1E88-DC89-4972-A397-7305FA160C5D}"/>
    <dataValidation allowBlank="1" showInputMessage="1" showErrorMessage="1" prompt="Entrez l’adresse postale de la société dans cette cellule" sqref="E3:F3" xr:uid="{95073F78-D51F-4217-8324-10743751286A}"/>
    <dataValidation allowBlank="1" showInputMessage="1" showErrorMessage="1" prompt="Entrez les informations relatives au relevé et au versement dans les cellules ci-dessous. Un bordereau de versement sera automatiquement créé sous la ligne pointillée. Entrez les informations de facturation dans les cellules G9 à G13" sqref="C7:J7" xr:uid="{825A75DA-C111-4C51-9748-4C4F234F4D0A}"/>
    <dataValidation allowBlank="1" showInputMessage="1" showErrorMessage="1" prompt="Entrez le nom de la société dans cette cellule, l’adresse dans la cellule ci-dessous, et le numéro de téléphone, le numéro de télécopie et l’adresse e-mail dans les cellules F3 à F5" sqref="C1:J1" xr:uid="{B0F1D8E1-67D2-4CBF-8ADC-6F704F0E8C00}"/>
    <dataValidation allowBlank="1" showInputMessage="1" showErrorMessage="1" prompt="Entrez la référence client dans cette cellule" sqref="E11:G11" xr:uid="{3E100C34-C2A2-4DA1-8F5B-A4E1EC1865F0}"/>
    <dataValidation allowBlank="1" showInputMessage="1" showErrorMessage="1" prompt="Entrez la date dans cette cellule." sqref="E10:G10" xr:uid="{6F41F196-1248-43A8-9481-DB51B1A7D696}"/>
    <dataValidation allowBlank="1" showInputMessage="1" showErrorMessage="1" prompt="Entrez le numéro du relevé dans cette cellule" sqref="E9:G9" xr:uid="{667DC393-274D-40B0-AAD7-7FA55DF94986}"/>
  </dataValidations>
  <hyperlinks>
    <hyperlink ref="I5" r:id="rId1" xr:uid="{E3F1003B-040C-4AE9-B0CF-1FB51119CDB9}"/>
  </hyperlinks>
  <printOptions horizontalCentered="1"/>
  <pageMargins left="0.51181102362204722" right="0.51181102362204722" top="0.59055118110236227" bottom="0.98425196850393704" header="0.11811023622047245" footer="0.51181102362204722"/>
  <pageSetup paperSize="9" scale="65" orientation="portrait" r:id="rId2"/>
  <headerFooter differentFirst="1">
    <oddFooter>Page &amp;P of &amp;N</oddFooter>
  </headerFooter>
  <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C000"/>
    <pageSetUpPr fitToPage="1"/>
  </sheetPr>
  <dimension ref="B1:L29"/>
  <sheetViews>
    <sheetView showGridLines="0" showZeros="0" tabSelected="1" topLeftCell="A25" zoomScaleNormal="100" zoomScalePageLayoutView="40" workbookViewId="0">
      <selection activeCell="J39" sqref="J39"/>
    </sheetView>
  </sheetViews>
  <sheetFormatPr baseColWidth="10" defaultColWidth="9" defaultRowHeight="30" customHeight="1" x14ac:dyDescent="0.2"/>
  <cols>
    <col min="1" max="2" width="2.625" customWidth="1"/>
    <col min="3" max="3" width="18.875" customWidth="1"/>
    <col min="4" max="4" width="19.125" customWidth="1"/>
    <col min="5" max="5" width="17" customWidth="1"/>
    <col min="6" max="6" width="7.375" customWidth="1"/>
    <col min="7" max="7" width="8.25" customWidth="1"/>
    <col min="8" max="8" width="7" customWidth="1"/>
    <col min="9" max="9" width="8.5" customWidth="1"/>
    <col min="10" max="10" width="10.75" customWidth="1"/>
    <col min="11" max="11" width="10.625" customWidth="1"/>
    <col min="12" max="13" width="17.625" customWidth="1"/>
  </cols>
  <sheetData>
    <row r="1" spans="2:12" ht="33.75" customHeight="1" x14ac:dyDescent="0.2">
      <c r="C1" s="39" t="s">
        <v>5</v>
      </c>
      <c r="D1" s="39"/>
      <c r="E1" s="39"/>
      <c r="F1" s="39"/>
      <c r="G1" s="39"/>
      <c r="H1" s="39"/>
      <c r="I1" s="39"/>
      <c r="J1" s="39"/>
      <c r="K1" s="39"/>
    </row>
    <row r="2" spans="2:12" ht="12.95" customHeight="1" x14ac:dyDescent="0.2">
      <c r="C2" s="5"/>
      <c r="D2" s="5"/>
      <c r="E2" s="5"/>
      <c r="F2" s="5"/>
      <c r="G2" s="5"/>
      <c r="H2" s="5"/>
      <c r="I2" s="5"/>
      <c r="J2" s="5"/>
      <c r="K2" s="5"/>
    </row>
    <row r="3" spans="2:12" ht="29.1" customHeight="1" x14ac:dyDescent="0.2">
      <c r="D3" s="7" t="s">
        <v>0</v>
      </c>
      <c r="E3" s="33" t="s">
        <v>7</v>
      </c>
      <c r="F3" s="33"/>
      <c r="G3" s="33"/>
      <c r="H3" s="40" t="s">
        <v>2</v>
      </c>
      <c r="I3" s="40"/>
      <c r="J3" s="19" t="s">
        <v>10</v>
      </c>
      <c r="K3" s="1"/>
    </row>
    <row r="4" spans="2:12" ht="22.5" customHeight="1" x14ac:dyDescent="0.2">
      <c r="C4" s="9"/>
      <c r="D4" s="9"/>
      <c r="E4" s="33" t="s">
        <v>8</v>
      </c>
      <c r="F4" s="33"/>
      <c r="G4" s="33"/>
      <c r="H4" s="40" t="s">
        <v>3</v>
      </c>
      <c r="I4" s="40"/>
      <c r="J4" s="19" t="s">
        <v>11</v>
      </c>
      <c r="K4" s="1"/>
    </row>
    <row r="5" spans="2:12" ht="22.5" customHeight="1" x14ac:dyDescent="0.2">
      <c r="C5" s="9"/>
      <c r="D5" s="9"/>
      <c r="E5" s="33" t="s">
        <v>9</v>
      </c>
      <c r="F5" s="33"/>
      <c r="G5" s="33"/>
      <c r="H5" s="40" t="s">
        <v>4</v>
      </c>
      <c r="I5" s="40"/>
      <c r="J5" s="41" t="s">
        <v>12</v>
      </c>
      <c r="K5" s="42"/>
      <c r="L5" s="42"/>
    </row>
    <row r="6" spans="2:12" ht="24" customHeight="1" x14ac:dyDescent="0.2">
      <c r="C6" s="5"/>
      <c r="D6" s="5"/>
      <c r="E6" s="5"/>
      <c r="F6" s="5"/>
      <c r="G6" s="5"/>
      <c r="H6" s="5"/>
      <c r="I6" s="5"/>
      <c r="J6" s="5"/>
      <c r="K6" s="5"/>
    </row>
    <row r="7" spans="2:12" ht="30" customHeight="1" x14ac:dyDescent="0.2">
      <c r="C7" s="43" t="s">
        <v>6</v>
      </c>
      <c r="D7" s="43"/>
      <c r="E7" s="43"/>
      <c r="F7" s="43"/>
      <c r="G7" s="43"/>
      <c r="H7" s="43"/>
      <c r="I7" s="43"/>
      <c r="J7" s="43"/>
      <c r="K7" s="43"/>
    </row>
    <row r="8" spans="2:12" ht="26.25" customHeight="1" x14ac:dyDescent="0.2">
      <c r="C8" s="6"/>
      <c r="D8" s="6"/>
      <c r="E8" s="6"/>
      <c r="F8" s="6"/>
      <c r="G8" s="6"/>
      <c r="H8" s="6"/>
      <c r="I8" s="6"/>
      <c r="J8" s="6"/>
      <c r="K8" s="6"/>
    </row>
    <row r="9" spans="2:12" ht="33" customHeight="1" x14ac:dyDescent="0.2">
      <c r="C9" s="8" t="s">
        <v>1</v>
      </c>
      <c r="D9" s="8"/>
      <c r="E9" s="36" t="s">
        <v>13</v>
      </c>
      <c r="F9" s="36"/>
      <c r="G9" s="36"/>
      <c r="H9" s="36"/>
      <c r="I9" s="25"/>
      <c r="J9" s="11"/>
      <c r="K9" s="18"/>
    </row>
    <row r="10" spans="2:12" ht="34.5" customHeight="1" x14ac:dyDescent="0.2">
      <c r="D10" s="8"/>
      <c r="E10" s="37"/>
      <c r="F10" s="37"/>
      <c r="G10" s="37"/>
      <c r="H10" s="37"/>
      <c r="I10" s="11"/>
      <c r="J10" s="11"/>
      <c r="K10" s="10"/>
    </row>
    <row r="11" spans="2:12" ht="16.5" customHeight="1" x14ac:dyDescent="0.2">
      <c r="C11" s="8"/>
      <c r="D11" s="8"/>
      <c r="E11" s="38"/>
      <c r="F11" s="38"/>
      <c r="G11" s="38"/>
      <c r="H11" s="38"/>
      <c r="I11" s="11"/>
      <c r="J11" s="11"/>
      <c r="K11" s="10"/>
    </row>
    <row r="12" spans="2:12" ht="9" customHeight="1" x14ac:dyDescent="0.2">
      <c r="C12" s="3"/>
      <c r="D12" s="3"/>
      <c r="E12" s="3"/>
      <c r="F12" s="3"/>
      <c r="G12" s="3"/>
      <c r="H12" s="4"/>
      <c r="I12" s="2"/>
      <c r="J12" s="2"/>
      <c r="K12" s="4"/>
    </row>
    <row r="13" spans="2:12" ht="39.75" customHeight="1" x14ac:dyDescent="0.2">
      <c r="B13" s="14" t="s">
        <v>14</v>
      </c>
      <c r="C13" s="14" t="s">
        <v>15</v>
      </c>
      <c r="D13" s="14" t="s">
        <v>17</v>
      </c>
      <c r="E13" s="14" t="s">
        <v>16</v>
      </c>
      <c r="F13" s="14" t="s">
        <v>25</v>
      </c>
      <c r="G13" s="23" t="s">
        <v>39</v>
      </c>
      <c r="H13" s="14" t="s">
        <v>40</v>
      </c>
      <c r="I13" s="31" t="s">
        <v>41</v>
      </c>
      <c r="J13" s="31" t="s">
        <v>35</v>
      </c>
      <c r="K13" s="23" t="s">
        <v>36</v>
      </c>
    </row>
    <row r="14" spans="2:12" ht="45" customHeight="1" x14ac:dyDescent="0.25">
      <c r="B14" s="12"/>
      <c r="C14" s="30">
        <v>3770011963959</v>
      </c>
      <c r="D14" s="32" t="s">
        <v>18</v>
      </c>
      <c r="E14" s="29"/>
      <c r="F14" s="13" t="s">
        <v>26</v>
      </c>
      <c r="G14" s="26"/>
      <c r="H14" s="13">
        <v>10</v>
      </c>
      <c r="I14" s="21">
        <v>3.55</v>
      </c>
      <c r="J14" s="21">
        <f>Facture[[#This Row],[colis]]*Facture[[#This Row],[Prix unitaire]]</f>
        <v>35.5</v>
      </c>
      <c r="K14" s="21">
        <f>Facture[[#This Row],[Nb Colis]]*Facture[[#This Row],[colis]]*Facture[[#This Row],[Prix unitaire]]</f>
        <v>0</v>
      </c>
    </row>
    <row r="15" spans="2:12" ht="45" customHeight="1" x14ac:dyDescent="0.25">
      <c r="B15" s="12"/>
      <c r="C15" s="30">
        <v>3770011963294</v>
      </c>
      <c r="D15" s="32" t="s">
        <v>37</v>
      </c>
      <c r="E15" s="29"/>
      <c r="F15" s="13" t="s">
        <v>26</v>
      </c>
      <c r="G15" s="26"/>
      <c r="H15" s="13">
        <v>10</v>
      </c>
      <c r="I15" s="21">
        <v>3.45</v>
      </c>
      <c r="J15" s="21">
        <f>Facture[[#This Row],[colis]]*Facture[[#This Row],[Prix unitaire]]</f>
        <v>34.5</v>
      </c>
      <c r="K15" s="21">
        <f>Facture[[#This Row],[Nb Colis]]*Facture[[#This Row],[colis]]*Facture[[#This Row],[Prix unitaire]]</f>
        <v>0</v>
      </c>
    </row>
    <row r="16" spans="2:12" ht="45" customHeight="1" x14ac:dyDescent="0.25">
      <c r="B16" s="12"/>
      <c r="C16" s="30">
        <v>3770011963737</v>
      </c>
      <c r="D16" s="32" t="s">
        <v>19</v>
      </c>
      <c r="E16" s="29"/>
      <c r="F16" s="13" t="s">
        <v>33</v>
      </c>
      <c r="G16" s="26"/>
      <c r="H16" s="13">
        <v>10</v>
      </c>
      <c r="I16" s="21">
        <v>3.3</v>
      </c>
      <c r="J16" s="21">
        <f>Facture[[#This Row],[colis]]*Facture[[#This Row],[Prix unitaire]]</f>
        <v>33</v>
      </c>
      <c r="K16" s="21">
        <f>Facture[[#This Row],[Nb Colis]]*Facture[[#This Row],[colis]]*Facture[[#This Row],[Prix unitaire]]</f>
        <v>0</v>
      </c>
    </row>
    <row r="17" spans="2:11" ht="45" customHeight="1" x14ac:dyDescent="0.25">
      <c r="B17" s="12"/>
      <c r="C17" s="30">
        <v>3770011963430</v>
      </c>
      <c r="D17" s="32" t="s">
        <v>20</v>
      </c>
      <c r="E17" s="29"/>
      <c r="F17" s="13" t="s">
        <v>33</v>
      </c>
      <c r="G17" s="26"/>
      <c r="H17" s="13">
        <v>10</v>
      </c>
      <c r="I17" s="21">
        <v>3.77</v>
      </c>
      <c r="J17" s="21">
        <f>Facture[[#This Row],[colis]]*Facture[[#This Row],[Prix unitaire]]</f>
        <v>37.700000000000003</v>
      </c>
      <c r="K17" s="21">
        <f>Facture[[#This Row],[Nb Colis]]*Facture[[#This Row],[colis]]*Facture[[#This Row],[Prix unitaire]]</f>
        <v>0</v>
      </c>
    </row>
    <row r="18" spans="2:11" ht="45" customHeight="1" x14ac:dyDescent="0.25">
      <c r="B18" s="12"/>
      <c r="C18" s="30">
        <v>3770011963522</v>
      </c>
      <c r="D18" s="32" t="s">
        <v>21</v>
      </c>
      <c r="E18" s="29"/>
      <c r="F18" s="13" t="s">
        <v>29</v>
      </c>
      <c r="G18" s="26"/>
      <c r="H18" s="13">
        <v>10</v>
      </c>
      <c r="I18" s="21">
        <v>3.12</v>
      </c>
      <c r="J18" s="21">
        <f>Facture[[#This Row],[colis]]*Facture[[#This Row],[Prix unitaire]]</f>
        <v>31.200000000000003</v>
      </c>
      <c r="K18" s="21">
        <f>Facture[[#This Row],[Nb Colis]]*Facture[[#This Row],[colis]]*Facture[[#This Row],[Prix unitaire]]</f>
        <v>0</v>
      </c>
    </row>
    <row r="19" spans="2:11" ht="45" customHeight="1" x14ac:dyDescent="0.25">
      <c r="B19" s="12"/>
      <c r="C19" s="30">
        <v>3770011963515</v>
      </c>
      <c r="D19" s="32" t="s">
        <v>22</v>
      </c>
      <c r="E19" s="29"/>
      <c r="F19" s="13" t="s">
        <v>26</v>
      </c>
      <c r="G19" s="26"/>
      <c r="H19" s="13">
        <v>10</v>
      </c>
      <c r="I19" s="21">
        <v>3.88</v>
      </c>
      <c r="J19" s="21">
        <f>Facture[[#This Row],[colis]]*Facture[[#This Row],[Prix unitaire]]</f>
        <v>38.799999999999997</v>
      </c>
      <c r="K19" s="21">
        <f>Facture[[#This Row],[Nb Colis]]*Facture[[#This Row],[colis]]*Facture[[#This Row],[Prix unitaire]]</f>
        <v>0</v>
      </c>
    </row>
    <row r="20" spans="2:11" ht="45" customHeight="1" x14ac:dyDescent="0.25">
      <c r="B20" s="12"/>
      <c r="C20" s="30">
        <v>3760312520104</v>
      </c>
      <c r="D20" s="32" t="s">
        <v>23</v>
      </c>
      <c r="E20" s="29"/>
      <c r="F20" s="13" t="s">
        <v>33</v>
      </c>
      <c r="G20" s="26"/>
      <c r="H20" s="13">
        <v>10</v>
      </c>
      <c r="I20" s="21">
        <v>3.2</v>
      </c>
      <c r="J20" s="21">
        <f>Facture[[#This Row],[colis]]*Facture[[#This Row],[Prix unitaire]]</f>
        <v>32</v>
      </c>
      <c r="K20" s="21">
        <f>Facture[[#This Row],[Nb Colis]]*Facture[[#This Row],[colis]]*Facture[[#This Row],[Prix unitaire]]</f>
        <v>0</v>
      </c>
    </row>
    <row r="21" spans="2:11" ht="45" customHeight="1" x14ac:dyDescent="0.25">
      <c r="B21" s="15"/>
      <c r="C21" s="30">
        <v>3760312520487</v>
      </c>
      <c r="D21" s="32" t="s">
        <v>38</v>
      </c>
      <c r="E21" s="29"/>
      <c r="F21" s="13" t="s">
        <v>26</v>
      </c>
      <c r="G21" s="26"/>
      <c r="H21" s="13">
        <v>10</v>
      </c>
      <c r="I21" s="21">
        <v>2.35</v>
      </c>
      <c r="J21" s="21">
        <f>Facture[[#This Row],[colis]]*Facture[[#This Row],[Prix unitaire]]</f>
        <v>23.5</v>
      </c>
      <c r="K21" s="21">
        <f>Facture[[#This Row],[Nb Colis]]*Facture[[#This Row],[colis]]*Facture[[#This Row],[Prix unitaire]]</f>
        <v>0</v>
      </c>
    </row>
    <row r="22" spans="2:11" ht="45" customHeight="1" x14ac:dyDescent="0.25">
      <c r="B22" s="15"/>
      <c r="C22" s="30">
        <v>3770011963478</v>
      </c>
      <c r="D22" s="32" t="s">
        <v>24</v>
      </c>
      <c r="E22" s="29"/>
      <c r="F22" s="13" t="s">
        <v>29</v>
      </c>
      <c r="G22" s="26"/>
      <c r="H22" s="13">
        <v>10</v>
      </c>
      <c r="I22" s="21">
        <v>3.35</v>
      </c>
      <c r="J22" s="21">
        <f>Facture[[#This Row],[colis]]*Facture[[#This Row],[Prix unitaire]]</f>
        <v>33.5</v>
      </c>
      <c r="K22" s="21">
        <f>Facture[[#This Row],[Nb Colis]]*Facture[[#This Row],[colis]]*Facture[[#This Row],[Prix unitaire]]</f>
        <v>0</v>
      </c>
    </row>
    <row r="23" spans="2:11" ht="45" customHeight="1" x14ac:dyDescent="0.25">
      <c r="B23" s="15"/>
      <c r="C23" s="30">
        <v>3760312520746</v>
      </c>
      <c r="D23" s="32" t="s">
        <v>27</v>
      </c>
      <c r="E23" s="29"/>
      <c r="F23" s="13" t="s">
        <v>32</v>
      </c>
      <c r="G23" s="26"/>
      <c r="H23" s="13">
        <v>10</v>
      </c>
      <c r="I23" s="21">
        <v>3.12</v>
      </c>
      <c r="J23" s="21">
        <f>Facture[[#This Row],[colis]]*Facture[[#This Row],[Prix unitaire]]</f>
        <v>31.200000000000003</v>
      </c>
      <c r="K23" s="21">
        <f>Facture[[#This Row],[Nb Colis]]*Facture[[#This Row],[colis]]*Facture[[#This Row],[Prix unitaire]]</f>
        <v>0</v>
      </c>
    </row>
    <row r="24" spans="2:11" ht="45" customHeight="1" x14ac:dyDescent="0.25">
      <c r="B24" s="15"/>
      <c r="C24" s="30">
        <v>3770011963348</v>
      </c>
      <c r="D24" s="32" t="s">
        <v>27</v>
      </c>
      <c r="E24" s="29"/>
      <c r="F24" s="13" t="s">
        <v>31</v>
      </c>
      <c r="G24" s="26"/>
      <c r="H24" s="13">
        <v>10</v>
      </c>
      <c r="I24" s="21">
        <v>6.25</v>
      </c>
      <c r="J24" s="21">
        <f>Facture[[#This Row],[colis]]*Facture[[#This Row],[Prix unitaire]]</f>
        <v>62.5</v>
      </c>
      <c r="K24" s="21">
        <f>Facture[[#This Row],[Nb Colis]]*Facture[[#This Row],[colis]]*Facture[[#This Row],[Prix unitaire]]</f>
        <v>0</v>
      </c>
    </row>
    <row r="25" spans="2:11" ht="45" customHeight="1" x14ac:dyDescent="0.25">
      <c r="B25" s="15"/>
      <c r="C25" s="30">
        <v>3770011963508</v>
      </c>
      <c r="D25" s="32" t="s">
        <v>28</v>
      </c>
      <c r="E25" s="29"/>
      <c r="F25" s="13" t="s">
        <v>30</v>
      </c>
      <c r="G25" s="26"/>
      <c r="H25" s="13">
        <v>10</v>
      </c>
      <c r="I25" s="21">
        <v>6.1</v>
      </c>
      <c r="J25" s="21">
        <f>Facture[[#This Row],[colis]]*Facture[[#This Row],[Prix unitaire]]</f>
        <v>61</v>
      </c>
      <c r="K25" s="21">
        <f>Facture[[#This Row],[Nb Colis]]*Facture[[#This Row],[colis]]*Facture[[#This Row],[Prix unitaire]]</f>
        <v>0</v>
      </c>
    </row>
    <row r="26" spans="2:11" ht="45" hidden="1" customHeight="1" x14ac:dyDescent="0.2">
      <c r="B26" s="15"/>
      <c r="C26" s="15"/>
      <c r="D26" s="20"/>
      <c r="E26" s="13"/>
      <c r="F26" s="13"/>
      <c r="G26" s="13"/>
      <c r="H26" s="13"/>
      <c r="I26" s="13"/>
      <c r="J26" s="13">
        <f>Facture[[#This Row],[colis]]*Facture[[#This Row],[Prix unitaire]]</f>
        <v>0</v>
      </c>
      <c r="K26" s="21">
        <f>Facture[[#This Row],[Nb Colis]]*Facture[[#This Row],[colis]]*Facture[[#This Row],[Prix unitaire]]</f>
        <v>0</v>
      </c>
    </row>
    <row r="27" spans="2:11" ht="30" customHeight="1" x14ac:dyDescent="0.2">
      <c r="K27" s="24">
        <f>SUBTOTAL(109,Facture[TOTAL HT])</f>
        <v>0</v>
      </c>
    </row>
    <row r="28" spans="2:11" ht="30" customHeight="1" x14ac:dyDescent="0.2">
      <c r="C28" s="22" t="s">
        <v>34</v>
      </c>
      <c r="D28" s="16"/>
      <c r="E28" s="16"/>
      <c r="F28" s="16"/>
      <c r="G28" s="16"/>
      <c r="H28" s="16"/>
      <c r="I28" s="16"/>
      <c r="J28" s="16"/>
      <c r="K28" s="16"/>
    </row>
    <row r="29" spans="2:11" ht="30" customHeight="1" x14ac:dyDescent="0.2">
      <c r="C29" s="17"/>
      <c r="D29" s="17"/>
      <c r="E29" s="17"/>
      <c r="F29" s="17"/>
      <c r="G29" s="17"/>
      <c r="H29" s="17"/>
      <c r="I29" s="17"/>
      <c r="J29" s="17"/>
      <c r="K29" s="17"/>
    </row>
  </sheetData>
  <mergeCells count="9">
    <mergeCell ref="C1:K1"/>
    <mergeCell ref="E10:H10"/>
    <mergeCell ref="E9:H9"/>
    <mergeCell ref="E11:H11"/>
    <mergeCell ref="J5:L5"/>
    <mergeCell ref="C7:K7"/>
    <mergeCell ref="H3:I3"/>
    <mergeCell ref="H4:I4"/>
    <mergeCell ref="H5:I5"/>
  </mergeCells>
  <phoneticPr fontId="0" type="noConversion"/>
  <dataValidations count="29">
    <dataValidation allowBlank="1" showInputMessage="1" showErrorMessage="1" prompt="Entrez l’adresse postale de la société dans cette cellule" sqref="E3:G3" xr:uid="{00000000-0002-0000-0000-000001000000}"/>
    <dataValidation allowBlank="1" showInputMessage="1" showErrorMessage="1" prompt="Entrez l’adresse 2 de la société dans cette cellule" sqref="E4:G4" xr:uid="{00000000-0002-0000-0000-000002000000}"/>
    <dataValidation allowBlank="1" showInputMessage="1" showErrorMessage="1" prompt="Entrez le numéro du relevé dans la cellule à droite" sqref="C9:D9" xr:uid="{00000000-0002-0000-0000-000004000000}"/>
    <dataValidation allowBlank="1" showInputMessage="1" showErrorMessage="1" prompt="Entrez le numéro du relevé dans cette cellule" sqref="E9:H9" xr:uid="{00000000-0002-0000-0000-000005000000}"/>
    <dataValidation allowBlank="1" showInputMessage="1" showErrorMessage="1" prompt="Entrez la date dans cette cellule." sqref="E10:H10" xr:uid="{00000000-0002-0000-0000-000007000000}"/>
    <dataValidation allowBlank="1" showInputMessage="1" showErrorMessage="1" prompt="Entrez la référence client dans la cellule à droite." sqref="C11:D11" xr:uid="{00000000-0002-0000-0000-000008000000}"/>
    <dataValidation allowBlank="1" showInputMessage="1" showErrorMessage="1" prompt="Entrez la référence client dans cette cellule" sqref="E11:H11" xr:uid="{00000000-0002-0000-0000-000009000000}"/>
    <dataValidation allowBlank="1" showInputMessage="1" showErrorMessage="1" prompt="Entrez le numéro de téléphone dans la cellule de droite" sqref="H3" xr:uid="{00000000-0002-0000-0000-00000A000000}"/>
    <dataValidation allowBlank="1" showInputMessage="1" showErrorMessage="1" prompt="Entrez le numéro de télécopie dans la cellule à droite" sqref="H4" xr:uid="{00000000-0002-0000-0000-00000B000000}"/>
    <dataValidation allowBlank="1" showInputMessage="1" showErrorMessage="1" prompt="Entrez les détails de facturation dans les cellules à droite" sqref="I9" xr:uid="{00000000-0002-0000-0000-00000C000000}"/>
    <dataValidation allowBlank="1" showInputMessage="1" showErrorMessage="1" prompt="Entrez le nombre de jours restant avec l’échéance du solde dans cette cellule" sqref="C29:D29" xr:uid="{00000000-0002-0000-0000-00000D000000}"/>
    <dataValidation allowBlank="1" showInputMessage="1" showErrorMessage="1" prompt="Entrez la date dans cette colonne sous ce titre" sqref="B13:D13" xr:uid="{00000000-0002-0000-0000-00000F000000}"/>
    <dataValidation allowBlank="1" showInputMessage="1" showErrorMessage="1" prompt="Entrez le type dans cette colonne sous ce titre" sqref="E13:G13" xr:uid="{00000000-0002-0000-0000-000010000000}"/>
    <dataValidation allowBlank="1" showInputMessage="1" showErrorMessage="1" prompt="Entrez le numéro de la facture dans cette colonne sous ce titre." sqref="H13" xr:uid="{00000000-0002-0000-0000-000011000000}"/>
    <dataValidation allowBlank="1" showInputMessage="1" showErrorMessage="1" prompt="Entrez la description dans cette colonne sous ce titre." sqref="I13" xr:uid="{00000000-0002-0000-0000-000012000000}"/>
    <dataValidation allowBlank="1" showInputMessage="1" showErrorMessage="1" prompt="Entrez le montant dans cette colonne sous ce titre." sqref="J13" xr:uid="{00000000-0002-0000-0000-000013000000}"/>
    <dataValidation allowBlank="1" showInputMessage="1" showErrorMessage="1" prompt="Le solde est automatiquement calculé dans cette colonne sous ce titre. Entrez les détails du versement à la fin du tableau" sqref="K13" xr:uid="{00000000-0002-0000-0000-000015000000}"/>
    <dataValidation allowBlank="1" showInputMessage="1" showErrorMessage="1" prompt="Créez un relevé de facturation dans ce classeur. Entrez les informations relatives à la société, au client, au relevé et au versement. Le montant dû est calculé automatiquement" sqref="A1:B1" xr:uid="{00000000-0002-0000-0000-00001B000000}"/>
    <dataValidation allowBlank="1" showInputMessage="1" showErrorMessage="1" prompt="Entrez le numéro de téléphone de la société dans cette cellule" sqref="J3:K3" xr:uid="{00000000-0002-0000-0000-00002B000000}"/>
    <dataValidation allowBlank="1" showInputMessage="1" showErrorMessage="1" prompt="Entrez le numéro de télécopie de la société dans cette cellule" sqref="J4:K4" xr:uid="{00000000-0002-0000-0000-00002C000000}"/>
    <dataValidation allowBlank="1" showInputMessage="1" showErrorMessage="1" prompt="Entrez l’adresse e-mail de la société dans cette cellule" sqref="J5" xr:uid="{00000000-0002-0000-0000-00002D000000}"/>
    <dataValidation allowBlank="1" showInputMessage="1" showErrorMessage="1" prompt="Entrez l’adresse e-mail dans la cellule à droite" sqref="H5" xr:uid="{00000000-0002-0000-0000-00002E000000}"/>
    <dataValidation allowBlank="1" showInputMessage="1" showErrorMessage="1" prompt="Entrez le code postal, la localité et le pays de la société dans cette cellule" sqref="H3:H5 E5:G5" xr:uid="{00000000-0002-0000-0000-00002F000000}"/>
    <dataValidation allowBlank="1" showInputMessage="1" showErrorMessage="1" prompt="Entrez le nom de société du client dans cette cellule." sqref="K9:K10" xr:uid="{00000000-0002-0000-0000-000017000000}"/>
    <dataValidation allowBlank="1" showInputMessage="1" showErrorMessage="1" prompt="Entrez l’adresse postale du client dans cette cellule" sqref="K11" xr:uid="{00000000-0002-0000-0000-000018000000}"/>
    <dataValidation allowBlank="1" showInputMessage="1" showErrorMessage="1" prompt="Entrez le nom de la société dans cette cellule, l’adresse dans la cellule ci-dessous, et le numéro de téléphone, le numéro de télécopie et l’adresse e-mail dans les cellules F3 à F5" sqref="C1:K1" xr:uid="{3106615D-3C37-479F-9126-9793064C58DD}"/>
    <dataValidation allowBlank="1" showInputMessage="1" showErrorMessage="1" prompt="Entrez les informations relatives au relevé et au versement dans les cellules ci-dessous. Un bordereau de versement sera automatiquement créé sous la ligne pointillée. Entrez les informations de facturation dans les cellules G9 à G13" sqref="C7:K7" xr:uid="{3198E55A-DE26-469F-AE89-36DEE88D37A7}"/>
    <dataValidation allowBlank="1" showInputMessage="1" showErrorMessage="1" prompt="Entrez la localité, le code postal et le pays ou la région du client dans cette cellule" sqref="K12" xr:uid="{00000000-0002-0000-0000-00001A000000}"/>
    <dataValidation allowBlank="1" showInputMessage="1" showErrorMessage="1" prompt="Entrez la date dans la cellule de droite" sqref="D10 C9" xr:uid="{00000000-0002-0000-0000-000006000000}"/>
  </dataValidations>
  <hyperlinks>
    <hyperlink ref="J5" r:id="rId1" xr:uid="{DBAB965E-625E-4F4C-A1D4-614D1FA4E263}"/>
  </hyperlinks>
  <printOptions horizontalCentered="1"/>
  <pageMargins left="0.51181102362204722" right="0.51181102362204722" top="0.59055118110236227" bottom="0.98425196850393704" header="0.11811023622047245" footer="0.51181102362204722"/>
  <pageSetup paperSize="9" scale="65" orientation="portrait" r:id="rId2"/>
  <headerFooter differentFirst="1">
    <oddFooter>Page &amp;P of &amp;N</oddFooter>
  </headerFooter>
  <drawing r:id="rId3"/>
  <tableParts count="1">
    <tablePart r:id="rId4"/>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9F111ED35F8CC479449609E8A0923A6" ma:contentTypeVersion="24" ma:contentTypeDescription="Create a new document." ma:contentTypeScope="" ma:versionID="2d714a3296df14eba7a100bb665443ca">
  <xsd:schema xmlns:xsd="http://www.w3.org/2001/XMLSchema" xmlns:xs="http://www.w3.org/2001/XMLSchema" xmlns:p="http://schemas.microsoft.com/office/2006/metadata/properties" xmlns:ns1="http://schemas.microsoft.com/sharepoint/v3" xmlns:ns2="71af3243-3dd4-4a8d-8c0d-dd76da1f02a5" xmlns:ns3="16c05727-aa75-4e4a-9b5f-8a80a1165891" xmlns:ns4="230e9df3-be65-4c73-a93b-d1236ebd677e" targetNamespace="http://schemas.microsoft.com/office/2006/metadata/properties" ma:root="true" ma:fieldsID="49549bf45bfbbfb6cffed527380e77e1" ns1:_="" ns2:_="" ns3:_="" ns4:_="">
    <xsd:import namespace="http://schemas.microsoft.com/sharepoint/v3"/>
    <xsd:import namespace="71af3243-3dd4-4a8d-8c0d-dd76da1f02a5"/>
    <xsd:import namespace="16c05727-aa75-4e4a-9b5f-8a80a1165891"/>
    <xsd:import namespace="230e9df3-be65-4c73-a93b-d1236ebd677e"/>
    <xsd:element name="properties">
      <xsd:complexType>
        <xsd:sequence>
          <xsd:element name="documentManagement">
            <xsd:complexType>
              <xsd:all>
                <xsd:element ref="ns2:Status" minOccurs="0"/>
                <xsd:element ref="ns2:Image" minOccurs="0"/>
                <xsd:element ref="ns2:MediaServiceMetadata" minOccurs="0"/>
                <xsd:element ref="ns2:MediaServiceFastMetadata" minOccurs="0"/>
                <xsd:element ref="ns2:MediaServiceOCR" minOccurs="0"/>
                <xsd:element ref="ns2:MediaServiceAutoTags" minOccurs="0"/>
                <xsd:element ref="ns2:MediaServiceEventHashCode" minOccurs="0"/>
                <xsd:element ref="ns2:MediaServiceGenerationTime" minOccurs="0"/>
                <xsd:element ref="ns3:SharedWithUsers" minOccurs="0"/>
                <xsd:element ref="ns3:SharedWithDetails" minOccurs="0"/>
                <xsd:element ref="ns2:MediaServiceAutoKeyPoints" minOccurs="0"/>
                <xsd:element ref="ns2:MediaServiceKeyPoints" minOccurs="0"/>
                <xsd:element ref="ns2:MediaServiceDateTaken" minOccurs="0"/>
                <xsd:element ref="ns1:_ip_UnifiedCompliancePolicyProperties" minOccurs="0"/>
                <xsd:element ref="ns1:_ip_UnifiedCompliancePolicyUIAction" minOccurs="0"/>
                <xsd:element ref="ns4:TaxCatchAll" minOccurs="0"/>
                <xsd:element ref="ns2:ImageTagsTaxHTField" minOccurs="0"/>
                <xsd:element ref="ns2:MediaServiceLocation" minOccurs="0"/>
                <xsd:element ref="ns2:MediaLengthInSeconds" minOccurs="0"/>
                <xsd:element ref="ns2:Backgroun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ma:readOnly="false">
      <xsd:simpleType>
        <xsd:restriction base="dms:Note"/>
      </xsd:simpleType>
    </xsd:element>
    <xsd:element name="_ip_UnifiedCompliancePolicyUIAction" ma:index="21" nillable="true" ma:displayName="Unified Compliance Policy UI Action" ma:hidden="true" ma:internalName="_ip_UnifiedCompliancePolicyUIAction"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1af3243-3dd4-4a8d-8c0d-dd76da1f02a5" elementFormDefault="qualified">
    <xsd:import namespace="http://schemas.microsoft.com/office/2006/documentManagement/types"/>
    <xsd:import namespace="http://schemas.microsoft.com/office/infopath/2007/PartnerControls"/>
    <xsd:element name="Status" ma:index="2" nillable="true" ma:displayName="Status" ma:default="Not started" ma:format="Dropdown" ma:internalName="Status" ma:readOnly="false">
      <xsd:simpleType>
        <xsd:restriction base="dms:Choice">
          <xsd:enumeration value="Not started"/>
          <xsd:enumeration value="In Progress"/>
          <xsd:enumeration value="Completed"/>
        </xsd:restriction>
      </xsd:simpleType>
    </xsd:element>
    <xsd:element name="Image" ma:index="3" nillable="true" ma:displayName="Image" ma:format="Image" ma:internalName="Image"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MediaServiceOCR" ma:hidden="true" ma:internalName="MediaServiceOCR" ma:readOnly="true">
      <xsd:simpleType>
        <xsd:restriction base="dms:Note"/>
      </xsd:simpleType>
    </xsd:element>
    <xsd:element name="MediaServiceAutoTags" ma:index="11" nillable="true" ma:displayName="MediaServiceAutoTags" ma:hidden="true" ma:internalName="MediaServiceAutoTags"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hidden="true" ma:internalName="MediaServiceKeyPoints" ma:readOnly="false">
      <xsd:simpleType>
        <xsd:restriction base="dms:Note"/>
      </xsd:simpleType>
    </xsd:element>
    <xsd:element name="MediaServiceDateTaken" ma:index="18" nillable="true" ma:displayName="MediaServiceDateTaken" ma:hidden="true" ma:internalName="MediaServiceDateTaken" ma:readOnly="true">
      <xsd:simpleType>
        <xsd:restriction base="dms:Text"/>
      </xsd:simpleType>
    </xsd:element>
    <xsd:element name="ImageTagsTaxHTField" ma:index="25" nillable="true" ma:taxonomy="true" ma:internalName="ImageTagsTaxHTField" ma:taxonomyFieldName="MediaServiceImageTags" ma:displayName="Image Tags" ma:readOnly="false" ma:fieldId="{5cf76f15-5ced-4ddc-b409-7134ff3c332f}" ma:taxonomyMulti="true" ma:sspId="e385fb40-52d4-4fae-9c5b-3e8ff8a5878e" ma:termSetId="09814cd3-568e-fe90-9814-8d621ff8fb84" ma:anchorId="fba54fb3-c3e1-fe81-a776-ca4b69148c4d" ma:open="true" ma:isKeyword="false">
      <xsd:complexType>
        <xsd:sequence>
          <xsd:element ref="pc:Terms" minOccurs="0" maxOccurs="1"/>
        </xsd:sequence>
      </xsd:complexType>
    </xsd:element>
    <xsd:element name="MediaServiceLocation" ma:index="26" nillable="true" ma:displayName="Location" ma:hidden="true" ma:internalName="MediaServiceLocation" ma:readOnly="true">
      <xsd:simpleType>
        <xsd:restriction base="dms:Text"/>
      </xsd:simpleType>
    </xsd:element>
    <xsd:element name="MediaLengthInSeconds" ma:index="27" nillable="true" ma:displayName="MediaLengthInSeconds" ma:hidden="true" ma:internalName="MediaLengthInSeconds" ma:readOnly="true">
      <xsd:simpleType>
        <xsd:restriction base="dms:Unknown"/>
      </xsd:simpleType>
    </xsd:element>
    <xsd:element name="Background" ma:index="28" nillable="true" ma:displayName="Background" ma:default="0" ma:format="Dropdown" ma:internalName="Background">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16c05727-aa75-4e4a-9b5f-8a80a1165891" elementFormDefault="qualified">
    <xsd:import namespace="http://schemas.microsoft.com/office/2006/documentManagement/types"/>
    <xsd:import namespace="http://schemas.microsoft.com/office/infopath/2007/PartnerControls"/>
    <xsd:element name="SharedWithUsers" ma:index="14"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hidden="true" ma:internalName="SharedWithDetail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30e9df3-be65-4c73-a93b-d1236ebd677e"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3f6bfcbc-3db3-4ae6-bd76-326f0798ad28}" ma:internalName="TaxCatchAll" ma:readOnly="false" ma:showField="CatchAllData" ma:web="16c05727-aa75-4e4a-9b5f-8a80a116589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Image xmlns="71af3243-3dd4-4a8d-8c0d-dd76da1f02a5">
      <Url xsi:nil="true"/>
      <Description xsi:nil="true"/>
    </Image>
    <Status xmlns="71af3243-3dd4-4a8d-8c0d-dd76da1f02a5">Not started</Status>
    <Background xmlns="71af3243-3dd4-4a8d-8c0d-dd76da1f02a5">false</Background>
    <_ip_UnifiedCompliancePolicyProperties xmlns="http://schemas.microsoft.com/sharepoint/v3" xsi:nil="true"/>
    <ImageTagsTaxHTField xmlns="71af3243-3dd4-4a8d-8c0d-dd76da1f02a5">
      <Terms xmlns="http://schemas.microsoft.com/office/infopath/2007/PartnerControls"/>
    </ImageTagsTaxHTField>
    <TaxCatchAll xmlns="230e9df3-be65-4c73-a93b-d1236ebd677e" xsi:nil="true"/>
    <MediaServiceKeyPoints xmlns="71af3243-3dd4-4a8d-8c0d-dd76da1f02a5" xsi:nil="true"/>
  </documentManagement>
</p:properties>
</file>

<file path=customXml/itemProps1.xml><?xml version="1.0" encoding="utf-8"?>
<ds:datastoreItem xmlns:ds="http://schemas.openxmlformats.org/officeDocument/2006/customXml" ds:itemID="{14F70A88-98D3-4E53-98CE-817A091CA2F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1af3243-3dd4-4a8d-8c0d-dd76da1f02a5"/>
    <ds:schemaRef ds:uri="16c05727-aa75-4e4a-9b5f-8a80a1165891"/>
    <ds:schemaRef ds:uri="230e9df3-be65-4c73-a93b-d1236ebd677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2FC2757-8C91-49D4-A414-BE14D3E1EAE3}">
  <ds:schemaRefs>
    <ds:schemaRef ds:uri="http://schemas.microsoft.com/sharepoint/v3/contenttype/forms"/>
  </ds:schemaRefs>
</ds:datastoreItem>
</file>

<file path=customXml/itemProps3.xml><?xml version="1.0" encoding="utf-8"?>
<ds:datastoreItem xmlns:ds="http://schemas.openxmlformats.org/officeDocument/2006/customXml" ds:itemID="{5666FF74-C310-4130-B2DB-81EE3D180140}">
  <ds:schemaRefs>
    <ds:schemaRef ds:uri="http://purl.org/dc/dcmitype/"/>
    <ds:schemaRef ds:uri="16c05727-aa75-4e4a-9b5f-8a80a1165891"/>
    <ds:schemaRef ds:uri="http://www.w3.org/XML/1998/namespace"/>
    <ds:schemaRef ds:uri="http://schemas.microsoft.com/sharepoint/v3"/>
    <ds:schemaRef ds:uri="http://purl.org/dc/terms/"/>
    <ds:schemaRef ds:uri="http://schemas.microsoft.com/office/2006/metadata/properties"/>
    <ds:schemaRef ds:uri="http://schemas.microsoft.com/office/2006/documentManagement/types"/>
    <ds:schemaRef ds:uri="http://schemas.microsoft.com/office/infopath/2007/PartnerControls"/>
    <ds:schemaRef ds:uri="http://purl.org/dc/elements/1.1/"/>
    <ds:schemaRef ds:uri="http://schemas.openxmlformats.org/package/2006/metadata/core-properties"/>
    <ds:schemaRef ds:uri="230e9df3-be65-4c73-a93b-d1236ebd677e"/>
    <ds:schemaRef ds:uri="71af3243-3dd4-4a8d-8c0d-dd76da1f02a5"/>
  </ds:schemaRefs>
</ds:datastoreItem>
</file>

<file path=docProps/app.xml><?xml version="1.0" encoding="utf-8"?>
<Properties xmlns="http://schemas.openxmlformats.org/officeDocument/2006/extended-properties" xmlns:vt="http://schemas.openxmlformats.org/officeDocument/2006/docPropsVTypes">
  <Template>TM02804757</Template>
  <Application>Microsoft Excel</Application>
  <DocSecurity>0</DocSecurity>
  <ScaleCrop>false</ScaleCrop>
  <HeadingPairs>
    <vt:vector size="4" baseType="variant">
      <vt:variant>
        <vt:lpstr>Feuilles de calcul</vt:lpstr>
      </vt:variant>
      <vt:variant>
        <vt:i4>2</vt:i4>
      </vt:variant>
      <vt:variant>
        <vt:lpstr>Plages nommées</vt:lpstr>
      </vt:variant>
      <vt:variant>
        <vt:i4>16</vt:i4>
      </vt:variant>
    </vt:vector>
  </HeadingPairs>
  <TitlesOfParts>
    <vt:vector size="18" baseType="lpstr">
      <vt:lpstr>Frais</vt:lpstr>
      <vt:lpstr>Biscuit en projet</vt:lpstr>
      <vt:lpstr>Frais!Date_relevé</vt:lpstr>
      <vt:lpstr>Date_relevé</vt:lpstr>
      <vt:lpstr>'Biscuit en projet'!Impression_des_titres</vt:lpstr>
      <vt:lpstr>Frais!Impression_des_titres</vt:lpstr>
      <vt:lpstr>Frais!LigneTitreRégion1..G4</vt:lpstr>
      <vt:lpstr>LigneTitreRégion1..G4</vt:lpstr>
      <vt:lpstr>Frais!Numéro_relevé</vt:lpstr>
      <vt:lpstr>Numéro_relevé</vt:lpstr>
      <vt:lpstr>Frais!Réf_client</vt:lpstr>
      <vt:lpstr>Réf_client</vt:lpstr>
      <vt:lpstr>Frais!Titre1</vt:lpstr>
      <vt:lpstr>Titre1</vt:lpstr>
      <vt:lpstr>Frais!Total_Due</vt:lpstr>
      <vt:lpstr>Total_Due</vt:lpstr>
      <vt:lpstr>'Biscuit en projet'!Zone_d_impression</vt:lpstr>
      <vt:lpstr>Frais!Zone_d_impression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2022-02-14T07:09:10Z</dcterms:created>
  <dcterms:modified xsi:type="dcterms:W3CDTF">2024-09-18T14:35:03Z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0x01010079F111ED35F8CC479449609E8A0923A6</vt:lpwstr>
  </property>
</Properties>
</file>